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10" windowWidth="20730" windowHeight="10335"/>
  </bookViews>
  <sheets>
    <sheet name="LG" sheetId="1" r:id="rId1"/>
    <sheet name="LGSTUD" sheetId="24" r:id="rId2"/>
  </sheets>
  <definedNames>
    <definedName name="_xlnm._FilterDatabase" localSheetId="0" hidden="1">LG!$A$4:$BA$109</definedName>
    <definedName name="_xlnm._FilterDatabase" localSheetId="1" hidden="1">LGSTUD!$E$7:$E$14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BA313" i="1" l="1"/>
  <c r="AX313" i="1"/>
  <c r="AV313" i="1"/>
  <c r="AS313" i="1"/>
  <c r="AQ313" i="1"/>
  <c r="AN313" i="1"/>
  <c r="AL313" i="1"/>
  <c r="AI313" i="1"/>
  <c r="AG313" i="1"/>
  <c r="AD313" i="1"/>
  <c r="AB313" i="1"/>
  <c r="AA313" i="1"/>
  <c r="Y313" i="1"/>
  <c r="W313" i="1"/>
  <c r="V313" i="1"/>
  <c r="T313" i="1"/>
  <c r="R313" i="1"/>
  <c r="Q313" i="1"/>
  <c r="O313" i="1"/>
  <c r="M313" i="1"/>
  <c r="L313" i="1"/>
  <c r="J313" i="1"/>
  <c r="J15" i="24" l="1"/>
  <c r="L15" i="24"/>
  <c r="O15" i="24"/>
  <c r="Q15" i="24"/>
  <c r="T15" i="24"/>
  <c r="V15" i="24"/>
  <c r="Y15" i="24"/>
  <c r="AA15" i="24"/>
  <c r="AD15" i="24"/>
  <c r="AF15" i="24"/>
  <c r="AL15" i="24"/>
  <c r="AK15" i="24"/>
  <c r="AN15" i="24"/>
  <c r="AP15" i="24"/>
  <c r="AS15" i="24"/>
  <c r="AU15" i="24"/>
  <c r="AX15" i="24"/>
  <c r="AZ15" i="24"/>
  <c r="J16" i="24"/>
  <c r="L16" i="24"/>
  <c r="O16" i="24"/>
  <c r="Q16" i="24"/>
  <c r="W16" i="24"/>
  <c r="V16" i="24"/>
  <c r="AB16" i="24"/>
  <c r="AA16" i="24"/>
  <c r="AD16" i="24"/>
  <c r="AF16" i="24"/>
  <c r="AL16" i="24"/>
  <c r="AK16" i="24"/>
  <c r="AQ16" i="24"/>
  <c r="AP16" i="24"/>
  <c r="AV16" i="24"/>
  <c r="AU16" i="24"/>
  <c r="AX16" i="24"/>
  <c r="AZ16" i="24"/>
  <c r="J104" i="1"/>
  <c r="L104" i="1"/>
  <c r="O104" i="1"/>
  <c r="Q104" i="1"/>
  <c r="T104" i="1"/>
  <c r="Y104" i="1"/>
  <c r="AD104" i="1"/>
  <c r="AI104" i="1"/>
  <c r="AN104" i="1"/>
  <c r="AS104" i="1"/>
  <c r="AX104" i="1"/>
  <c r="AI16" i="24" l="1"/>
  <c r="W15" i="24"/>
  <c r="AG15" i="24"/>
  <c r="AB15" i="24"/>
  <c r="R16" i="24"/>
  <c r="M16" i="24"/>
  <c r="Y16" i="24"/>
  <c r="AQ15" i="24"/>
  <c r="AG16" i="24"/>
  <c r="BA16" i="24"/>
  <c r="BA15" i="24"/>
  <c r="AS16" i="24"/>
  <c r="AI15" i="24"/>
  <c r="R15" i="24"/>
  <c r="M15" i="24"/>
  <c r="AN16" i="24"/>
  <c r="T16" i="24"/>
  <c r="AV15" i="24"/>
  <c r="R104" i="1"/>
  <c r="M104" i="1"/>
  <c r="J343" i="1" l="1"/>
  <c r="O343" i="1"/>
  <c r="T343" i="1"/>
  <c r="V343" i="1"/>
  <c r="Y343" i="1"/>
  <c r="AA343" i="1"/>
  <c r="AG343" i="1"/>
  <c r="AI343" i="1"/>
  <c r="AQ343" i="1"/>
  <c r="AV343" i="1"/>
  <c r="BA343" i="1"/>
  <c r="AS343" i="1" l="1"/>
  <c r="W343" i="1"/>
  <c r="AN343" i="1"/>
  <c r="AD343" i="1"/>
  <c r="AX343" i="1"/>
  <c r="Q343" i="1" l="1"/>
  <c r="R343" i="1" s="1"/>
  <c r="AL343" i="1"/>
  <c r="AB343" i="1"/>
  <c r="L343" i="1" l="1"/>
  <c r="M343" i="1" s="1"/>
  <c r="J332" i="1" l="1"/>
  <c r="L332" i="1"/>
  <c r="O332" i="1"/>
  <c r="Q332" i="1"/>
  <c r="T332" i="1"/>
  <c r="V332" i="1"/>
  <c r="Y332" i="1"/>
  <c r="AA332" i="1"/>
  <c r="AD332" i="1"/>
  <c r="AI332" i="1"/>
  <c r="AN332" i="1"/>
  <c r="AS332" i="1"/>
  <c r="AX332" i="1"/>
  <c r="J333" i="1"/>
  <c r="L333" i="1"/>
  <c r="O333" i="1"/>
  <c r="Q333" i="1"/>
  <c r="T333" i="1"/>
  <c r="V333" i="1"/>
  <c r="Y333" i="1"/>
  <c r="AA333" i="1"/>
  <c r="AD333" i="1"/>
  <c r="AI333" i="1"/>
  <c r="AN333" i="1"/>
  <c r="AS333" i="1"/>
  <c r="AX333" i="1"/>
  <c r="R332" i="1" l="1"/>
  <c r="AQ332" i="1"/>
  <c r="AG332" i="1"/>
  <c r="BA332" i="1"/>
  <c r="W332" i="1"/>
  <c r="AG333" i="1"/>
  <c r="AV332" i="1"/>
  <c r="AL332" i="1"/>
  <c r="AB332" i="1"/>
  <c r="AQ333" i="1"/>
  <c r="W333" i="1"/>
  <c r="BA333" i="1"/>
  <c r="AV333" i="1"/>
  <c r="M332" i="1"/>
  <c r="AB333" i="1"/>
  <c r="R333" i="1"/>
  <c r="M333" i="1"/>
  <c r="AL333" i="1"/>
  <c r="V104" i="1" l="1"/>
  <c r="W104" i="1" s="1"/>
  <c r="AA104" i="1"/>
  <c r="AB104" i="1" s="1"/>
  <c r="AG104" i="1"/>
  <c r="AQ104" i="1"/>
  <c r="AL104" i="1"/>
  <c r="AV104" i="1"/>
  <c r="BA104" i="1"/>
  <c r="AD16" i="1" l="1"/>
  <c r="AX16" i="1"/>
  <c r="L17" i="1"/>
  <c r="Q17" i="1"/>
  <c r="V17" i="1"/>
  <c r="AA17" i="1"/>
  <c r="AN17" i="1"/>
  <c r="AX17" i="1"/>
  <c r="L18" i="1"/>
  <c r="Q18" i="1"/>
  <c r="V18" i="1"/>
  <c r="AA18" i="1"/>
  <c r="L269" i="1"/>
  <c r="Q269" i="1"/>
  <c r="V269" i="1"/>
  <c r="AA269" i="1"/>
  <c r="AS269" i="1"/>
  <c r="AZ34" i="24"/>
  <c r="AX34" i="24"/>
  <c r="AU34" i="24"/>
  <c r="AV34" i="24"/>
  <c r="AP34" i="24"/>
  <c r="AK34" i="24"/>
  <c r="AL34" i="24"/>
  <c r="AF34" i="24"/>
  <c r="AD34" i="24"/>
  <c r="AA34" i="24"/>
  <c r="AB34" i="24"/>
  <c r="V34" i="24"/>
  <c r="W34" i="24"/>
  <c r="Q34" i="24"/>
  <c r="R34" i="24"/>
  <c r="L34" i="24"/>
  <c r="J34" i="24"/>
  <c r="AZ33" i="24"/>
  <c r="AU33" i="24"/>
  <c r="AS33" i="24"/>
  <c r="AP33" i="24"/>
  <c r="AK33" i="24"/>
  <c r="AL33" i="24"/>
  <c r="AF33" i="24"/>
  <c r="AD33" i="24"/>
  <c r="AA33" i="24"/>
  <c r="Y33" i="24"/>
  <c r="V33" i="24"/>
  <c r="W33" i="24"/>
  <c r="Q33" i="24"/>
  <c r="O33" i="24"/>
  <c r="L33" i="24"/>
  <c r="J33" i="24"/>
  <c r="AZ32" i="24"/>
  <c r="AX32" i="24"/>
  <c r="AU32" i="24"/>
  <c r="AV32" i="24"/>
  <c r="AP32" i="24"/>
  <c r="AK32" i="24"/>
  <c r="AF32" i="24"/>
  <c r="AD32" i="24"/>
  <c r="AA32" i="24"/>
  <c r="AB32" i="24"/>
  <c r="V32" i="24"/>
  <c r="T32" i="24"/>
  <c r="Q32" i="24"/>
  <c r="R32" i="24"/>
  <c r="L32" i="24"/>
  <c r="M32" i="24"/>
  <c r="AZ31" i="24"/>
  <c r="AX31" i="24"/>
  <c r="AU31" i="24"/>
  <c r="AV31" i="24"/>
  <c r="AP31" i="24"/>
  <c r="AK31" i="24"/>
  <c r="AF31" i="24"/>
  <c r="AD31" i="24"/>
  <c r="AA31" i="24"/>
  <c r="V31" i="24"/>
  <c r="T31" i="24"/>
  <c r="Q31" i="24"/>
  <c r="L31" i="24"/>
  <c r="J31" i="24"/>
  <c r="L274" i="1"/>
  <c r="O274" i="1"/>
  <c r="Q274" i="1"/>
  <c r="T274" i="1"/>
  <c r="V274" i="1"/>
  <c r="AA274" i="1"/>
  <c r="T202" i="1"/>
  <c r="AS202" i="1"/>
  <c r="T203" i="1"/>
  <c r="AS203" i="1"/>
  <c r="AS204" i="1"/>
  <c r="AD132" i="1"/>
  <c r="AS132" i="1"/>
  <c r="J119" i="1"/>
  <c r="L119" i="1"/>
  <c r="Q119" i="1"/>
  <c r="J201" i="1"/>
  <c r="L201" i="1"/>
  <c r="R201" i="1"/>
  <c r="Q201" i="1"/>
  <c r="V201" i="1"/>
  <c r="AA201" i="1"/>
  <c r="O304" i="1"/>
  <c r="AI304" i="1"/>
  <c r="AS304" i="1"/>
  <c r="AN260" i="1"/>
  <c r="AS260" i="1"/>
  <c r="T244" i="1"/>
  <c r="AD244" i="1"/>
  <c r="AN244" i="1"/>
  <c r="AS244" i="1"/>
  <c r="J340" i="1"/>
  <c r="AS340" i="1"/>
  <c r="AV340" i="1"/>
  <c r="AI340" i="1"/>
  <c r="AL340" i="1"/>
  <c r="Y340" i="1"/>
  <c r="AA340" i="1"/>
  <c r="AB340" i="1"/>
  <c r="L340" i="1"/>
  <c r="M340" i="1"/>
  <c r="BA344" i="1"/>
  <c r="AS344" i="1"/>
  <c r="AL344" i="1"/>
  <c r="AA344" i="1"/>
  <c r="V344" i="1"/>
  <c r="W344" i="1"/>
  <c r="Q344" i="1"/>
  <c r="L344" i="1"/>
  <c r="J92" i="1"/>
  <c r="O92" i="1"/>
  <c r="T92" i="1"/>
  <c r="Y92" i="1"/>
  <c r="AD92" i="1"/>
  <c r="AI92" i="1"/>
  <c r="AN92" i="1"/>
  <c r="AS92" i="1"/>
  <c r="AX92" i="1"/>
  <c r="J58" i="1"/>
  <c r="O58" i="1"/>
  <c r="Y58" i="1"/>
  <c r="AD58" i="1"/>
  <c r="AI58" i="1"/>
  <c r="AS58" i="1"/>
  <c r="AX58" i="1"/>
  <c r="J57" i="1"/>
  <c r="L57" i="1"/>
  <c r="Q57" i="1"/>
  <c r="T57" i="1"/>
  <c r="V57" i="1"/>
  <c r="Y57" i="1"/>
  <c r="AA57" i="1"/>
  <c r="AD57" i="1"/>
  <c r="AI57" i="1"/>
  <c r="AS57" i="1"/>
  <c r="J150" i="1"/>
  <c r="L150" i="1"/>
  <c r="O150" i="1"/>
  <c r="Q150" i="1"/>
  <c r="W150" i="1"/>
  <c r="V150" i="1"/>
  <c r="AB150" i="1"/>
  <c r="AA150" i="1"/>
  <c r="AG150" i="1"/>
  <c r="AI150" i="1"/>
  <c r="AQ150" i="1"/>
  <c r="AS150" i="1"/>
  <c r="AX115" i="1"/>
  <c r="AL115" i="1"/>
  <c r="AG115" i="1"/>
  <c r="AA115" i="1"/>
  <c r="AB115" i="1"/>
  <c r="V115" i="1"/>
  <c r="T115" i="1"/>
  <c r="Q115" i="1"/>
  <c r="O115" i="1"/>
  <c r="L115" i="1"/>
  <c r="AS113" i="1"/>
  <c r="AN113" i="1"/>
  <c r="AI113" i="1"/>
  <c r="AG113" i="1"/>
  <c r="AA113" i="1"/>
  <c r="Y113" i="1"/>
  <c r="V113" i="1"/>
  <c r="W113" i="1"/>
  <c r="Q113" i="1"/>
  <c r="R113" i="1"/>
  <c r="L113" i="1"/>
  <c r="M110" i="1"/>
  <c r="L110" i="1"/>
  <c r="Q110" i="1"/>
  <c r="W110" i="1"/>
  <c r="V110" i="1"/>
  <c r="AA110" i="1"/>
  <c r="AG110" i="1"/>
  <c r="AQ110" i="1"/>
  <c r="AV110" i="1"/>
  <c r="AX110" i="1"/>
  <c r="L38" i="24"/>
  <c r="O38" i="24"/>
  <c r="Q38" i="24"/>
  <c r="V38" i="24"/>
  <c r="Y38" i="24"/>
  <c r="AA38" i="24"/>
  <c r="AF38" i="24"/>
  <c r="AL38" i="24"/>
  <c r="AK38" i="24"/>
  <c r="AP38" i="24"/>
  <c r="AS38" i="24"/>
  <c r="AU38" i="24"/>
  <c r="AZ38" i="24"/>
  <c r="J34" i="1"/>
  <c r="L34" i="1"/>
  <c r="O34" i="1"/>
  <c r="Q34" i="1"/>
  <c r="T34" i="1"/>
  <c r="V34" i="1"/>
  <c r="Y34" i="1"/>
  <c r="AA34" i="1"/>
  <c r="AD34" i="1"/>
  <c r="AI34" i="1"/>
  <c r="AN34" i="1"/>
  <c r="AV34" i="1"/>
  <c r="BA34" i="1"/>
  <c r="J36" i="1"/>
  <c r="O36" i="1"/>
  <c r="T36" i="1"/>
  <c r="Y36" i="1"/>
  <c r="AD36" i="1"/>
  <c r="AI36" i="1"/>
  <c r="AN36" i="1"/>
  <c r="AS36" i="1"/>
  <c r="AX36" i="1"/>
  <c r="J37" i="1"/>
  <c r="T37" i="1"/>
  <c r="Y37" i="1"/>
  <c r="AD37" i="1"/>
  <c r="AN37" i="1"/>
  <c r="AS37" i="1"/>
  <c r="AX37" i="1"/>
  <c r="J77" i="1"/>
  <c r="O77" i="1"/>
  <c r="Y77" i="1"/>
  <c r="AD77" i="1"/>
  <c r="AN77" i="1"/>
  <c r="AS77" i="1"/>
  <c r="J79" i="1"/>
  <c r="O79" i="1"/>
  <c r="T79" i="1"/>
  <c r="Y79" i="1"/>
  <c r="AD79" i="1"/>
  <c r="AS79" i="1"/>
  <c r="AX79" i="1"/>
  <c r="J81" i="1"/>
  <c r="L81" i="1"/>
  <c r="O81" i="1"/>
  <c r="Q81" i="1"/>
  <c r="T81" i="1"/>
  <c r="V81" i="1"/>
  <c r="AB81" i="1"/>
  <c r="AA81" i="1"/>
  <c r="AG81" i="1"/>
  <c r="AL81" i="1"/>
  <c r="AN81" i="1"/>
  <c r="BA81" i="1"/>
  <c r="J45" i="1"/>
  <c r="O45" i="1"/>
  <c r="T45" i="1"/>
  <c r="Y45" i="1"/>
  <c r="AD45" i="1"/>
  <c r="AI45" i="1"/>
  <c r="AN45" i="1"/>
  <c r="AS45" i="1"/>
  <c r="AX45" i="1"/>
  <c r="J43" i="1"/>
  <c r="L43" i="1"/>
  <c r="O43" i="1"/>
  <c r="Q43" i="1"/>
  <c r="V43" i="1"/>
  <c r="Y43" i="1"/>
  <c r="AA43" i="1"/>
  <c r="AD43" i="1"/>
  <c r="AI43" i="1"/>
  <c r="AN43" i="1"/>
  <c r="AS43" i="1"/>
  <c r="AX43" i="1"/>
  <c r="J60" i="1"/>
  <c r="O60" i="1"/>
  <c r="T60" i="1"/>
  <c r="Y60" i="1"/>
  <c r="AD60" i="1"/>
  <c r="AI60" i="1"/>
  <c r="AN60" i="1"/>
  <c r="AS60" i="1"/>
  <c r="AX60" i="1"/>
  <c r="M138" i="1"/>
  <c r="L138" i="1"/>
  <c r="R138" i="1"/>
  <c r="Q138" i="1"/>
  <c r="V138" i="1"/>
  <c r="Y138" i="1"/>
  <c r="AA138" i="1"/>
  <c r="AG138" i="1"/>
  <c r="AI138" i="1"/>
  <c r="AQ138" i="1"/>
  <c r="AV138" i="1"/>
  <c r="AX138" i="1"/>
  <c r="L137" i="1"/>
  <c r="R137" i="1"/>
  <c r="Q137" i="1"/>
  <c r="T137" i="1"/>
  <c r="V137" i="1"/>
  <c r="Y137" i="1"/>
  <c r="AA137" i="1"/>
  <c r="AG137" i="1"/>
  <c r="AL137" i="1"/>
  <c r="AQ137" i="1"/>
  <c r="AV137" i="1"/>
  <c r="BA137" i="1"/>
  <c r="AZ37" i="24"/>
  <c r="BA37" i="24"/>
  <c r="AU37" i="24"/>
  <c r="AP37" i="24"/>
  <c r="AN37" i="24"/>
  <c r="AK37" i="24"/>
  <c r="AL37" i="24"/>
  <c r="AF37" i="24"/>
  <c r="AG37" i="24"/>
  <c r="AA37" i="24"/>
  <c r="V37" i="24"/>
  <c r="T37" i="24"/>
  <c r="Q37" i="24"/>
  <c r="O37" i="24"/>
  <c r="L37" i="24"/>
  <c r="AZ36" i="24"/>
  <c r="AU36" i="24"/>
  <c r="AS36" i="24"/>
  <c r="AN36" i="24"/>
  <c r="AD36" i="24"/>
  <c r="Y36" i="24"/>
  <c r="T36" i="24"/>
  <c r="J36" i="24"/>
  <c r="AZ35" i="24"/>
  <c r="AX35" i="24"/>
  <c r="AU35" i="24"/>
  <c r="AS35" i="24"/>
  <c r="AD35" i="24"/>
  <c r="Y35" i="24"/>
  <c r="T35" i="24"/>
  <c r="J35" i="24"/>
  <c r="AZ30" i="24"/>
  <c r="AX30" i="24"/>
  <c r="AU30" i="24"/>
  <c r="AS30" i="24"/>
  <c r="AI30" i="24"/>
  <c r="AD30" i="24"/>
  <c r="Y30" i="24"/>
  <c r="T30" i="24"/>
  <c r="J30" i="24"/>
  <c r="AZ29" i="24"/>
  <c r="AU29" i="24"/>
  <c r="AS29" i="24"/>
  <c r="AN29" i="24"/>
  <c r="AI29" i="24"/>
  <c r="AD29" i="24"/>
  <c r="Y29" i="24"/>
  <c r="T29" i="24"/>
  <c r="O29" i="24"/>
  <c r="J29" i="24"/>
  <c r="AZ28" i="24"/>
  <c r="AX28" i="24"/>
  <c r="AU28" i="24"/>
  <c r="AS28" i="24"/>
  <c r="AI28" i="24"/>
  <c r="AD28" i="24"/>
  <c r="Y28" i="24"/>
  <c r="T28" i="24"/>
  <c r="O28" i="24"/>
  <c r="J28" i="24"/>
  <c r="AZ27" i="24"/>
  <c r="AX27" i="24"/>
  <c r="AU27" i="24"/>
  <c r="AS27" i="24"/>
  <c r="AI27" i="24"/>
  <c r="AD27" i="24"/>
  <c r="Y27" i="24"/>
  <c r="T27" i="24"/>
  <c r="O27" i="24"/>
  <c r="J27" i="24"/>
  <c r="AZ26" i="24"/>
  <c r="AX26" i="24"/>
  <c r="AU26" i="24"/>
  <c r="AS26" i="24"/>
  <c r="AN26" i="24"/>
  <c r="AI26" i="24"/>
  <c r="AD26" i="24"/>
  <c r="Y26" i="24"/>
  <c r="T26" i="24"/>
  <c r="O26" i="24"/>
  <c r="J26" i="24"/>
  <c r="AZ25" i="24"/>
  <c r="AX25" i="24"/>
  <c r="AU25" i="24"/>
  <c r="AS25" i="24"/>
  <c r="AI25" i="24"/>
  <c r="AD25" i="24"/>
  <c r="T25" i="24"/>
  <c r="J25" i="24"/>
  <c r="AZ24" i="24"/>
  <c r="AX24" i="24"/>
  <c r="AU24" i="24"/>
  <c r="AS24" i="24"/>
  <c r="AN24" i="24"/>
  <c r="AI24" i="24"/>
  <c r="AD24" i="24"/>
  <c r="T24" i="24"/>
  <c r="J24" i="24"/>
  <c r="AZ23" i="24"/>
  <c r="AX23" i="24"/>
  <c r="AU23" i="24"/>
  <c r="AS23" i="24"/>
  <c r="AN23" i="24"/>
  <c r="AI23" i="24"/>
  <c r="AD23" i="24"/>
  <c r="T23" i="24"/>
  <c r="J23" i="24"/>
  <c r="AZ22" i="24"/>
  <c r="AX22" i="24"/>
  <c r="AU22" i="24"/>
  <c r="AS22" i="24"/>
  <c r="AN22" i="24"/>
  <c r="AI22" i="24"/>
  <c r="AD22" i="24"/>
  <c r="T22" i="24"/>
  <c r="J22" i="24"/>
  <c r="AZ21" i="24"/>
  <c r="AU21" i="24"/>
  <c r="AS21" i="24"/>
  <c r="AN21" i="24"/>
  <c r="AI21" i="24"/>
  <c r="AD21" i="24"/>
  <c r="Y21" i="24"/>
  <c r="T21" i="24"/>
  <c r="J21" i="24"/>
  <c r="AZ20" i="24"/>
  <c r="AX20" i="24"/>
  <c r="AU20" i="24"/>
  <c r="AS20" i="24"/>
  <c r="AN20" i="24"/>
  <c r="AI20" i="24"/>
  <c r="AD20" i="24"/>
  <c r="Y20" i="24"/>
  <c r="T20" i="24"/>
  <c r="J20" i="24"/>
  <c r="AZ19" i="24"/>
  <c r="AX19" i="24"/>
  <c r="AU19" i="24"/>
  <c r="AS19" i="24"/>
  <c r="AN19" i="24"/>
  <c r="AI19" i="24"/>
  <c r="AD19" i="24"/>
  <c r="T19" i="24"/>
  <c r="J19" i="24"/>
  <c r="AZ18" i="24"/>
  <c r="AU18" i="24"/>
  <c r="AS18" i="24"/>
  <c r="AN18" i="24"/>
  <c r="AI18" i="24"/>
  <c r="AD18" i="24"/>
  <c r="Y18" i="24"/>
  <c r="T18" i="24"/>
  <c r="J18" i="24"/>
  <c r="AZ17" i="24"/>
  <c r="AX17" i="24"/>
  <c r="AU17" i="24"/>
  <c r="AS17" i="24"/>
  <c r="AN17" i="24"/>
  <c r="AI17" i="24"/>
  <c r="AD17" i="24"/>
  <c r="T17" i="24"/>
  <c r="J17" i="24"/>
  <c r="AZ14" i="24"/>
  <c r="AX14" i="24"/>
  <c r="AU14" i="24"/>
  <c r="AS14" i="24"/>
  <c r="AP14" i="24"/>
  <c r="AN14" i="24"/>
  <c r="AI14" i="24"/>
  <c r="AD14" i="24"/>
  <c r="Y14" i="24"/>
  <c r="T14" i="24"/>
  <c r="O14" i="24"/>
  <c r="J14" i="24"/>
  <c r="AZ13" i="24"/>
  <c r="AX13" i="24"/>
  <c r="AU13" i="24"/>
  <c r="AS13" i="24"/>
  <c r="AP13" i="24"/>
  <c r="AN13" i="24"/>
  <c r="AI13" i="24"/>
  <c r="AD13" i="24"/>
  <c r="T13" i="24"/>
  <c r="J13" i="24"/>
  <c r="AZ12" i="24"/>
  <c r="AX12" i="24"/>
  <c r="AU12" i="24"/>
  <c r="AS12" i="24"/>
  <c r="AP12" i="24"/>
  <c r="AI12" i="24"/>
  <c r="AD12" i="24"/>
  <c r="Y12" i="24"/>
  <c r="T12" i="24"/>
  <c r="J12" i="24"/>
  <c r="AZ11" i="24"/>
  <c r="AU11" i="24"/>
  <c r="AS11" i="24"/>
  <c r="AP11" i="24"/>
  <c r="AI11" i="24"/>
  <c r="AD11" i="24"/>
  <c r="Y11" i="24"/>
  <c r="T11" i="24"/>
  <c r="J11" i="24"/>
  <c r="AZ10" i="24"/>
  <c r="AX10" i="24"/>
  <c r="AU10" i="24"/>
  <c r="AS10" i="24"/>
  <c r="AP10" i="24"/>
  <c r="AI10" i="24"/>
  <c r="AD10" i="24"/>
  <c r="Y10" i="24"/>
  <c r="T10" i="24"/>
  <c r="O10" i="24"/>
  <c r="J10" i="24"/>
  <c r="AZ9" i="24"/>
  <c r="AX9" i="24"/>
  <c r="AU9" i="24"/>
  <c r="AS9" i="24"/>
  <c r="AP9" i="24"/>
  <c r="AN9" i="24"/>
  <c r="AI9" i="24"/>
  <c r="AD9" i="24"/>
  <c r="T9" i="24"/>
  <c r="J9" i="24"/>
  <c r="AZ8" i="24"/>
  <c r="AX8" i="24"/>
  <c r="AU8" i="24"/>
  <c r="AS8" i="24"/>
  <c r="AP8" i="24"/>
  <c r="AK8" i="24"/>
  <c r="AI8" i="24"/>
  <c r="AF8" i="24"/>
  <c r="AA8" i="24"/>
  <c r="Y8" i="24"/>
  <c r="V8" i="24"/>
  <c r="T8" i="24"/>
  <c r="Q8" i="24"/>
  <c r="L8" i="24"/>
  <c r="J8" i="24"/>
  <c r="J259" i="1"/>
  <c r="O259" i="1"/>
  <c r="AD259" i="1"/>
  <c r="AN259" i="1"/>
  <c r="AS259" i="1"/>
  <c r="AX259" i="1"/>
  <c r="J263" i="1"/>
  <c r="V263" i="1"/>
  <c r="AA263" i="1"/>
  <c r="AS263" i="1"/>
  <c r="J262" i="1"/>
  <c r="Y262" i="1"/>
  <c r="AD262" i="1"/>
  <c r="AS262" i="1"/>
  <c r="AX262" i="1"/>
  <c r="T264" i="1"/>
  <c r="V264" i="1"/>
  <c r="Y264" i="1"/>
  <c r="AA264" i="1"/>
  <c r="AD264" i="1"/>
  <c r="AI264" i="1"/>
  <c r="AS264" i="1"/>
  <c r="AX264" i="1"/>
  <c r="AX272" i="1"/>
  <c r="AD272" i="1"/>
  <c r="T272" i="1"/>
  <c r="J272" i="1"/>
  <c r="AX353" i="1"/>
  <c r="AS353" i="1"/>
  <c r="AN353" i="1"/>
  <c r="AL353" i="1"/>
  <c r="AA353" i="1"/>
  <c r="AB353" i="1"/>
  <c r="V353" i="1"/>
  <c r="T353" i="1"/>
  <c r="Q353" i="1"/>
  <c r="R353" i="1"/>
  <c r="L353" i="1"/>
  <c r="AX347" i="1"/>
  <c r="AV347" i="1"/>
  <c r="AN347" i="1"/>
  <c r="AL347" i="1"/>
  <c r="AD347" i="1"/>
  <c r="AA347" i="1"/>
  <c r="V347" i="1"/>
  <c r="Q347" i="1"/>
  <c r="L347" i="1"/>
  <c r="J347" i="1"/>
  <c r="AV346" i="1"/>
  <c r="AI346" i="1"/>
  <c r="AA346" i="1"/>
  <c r="Y346" i="1"/>
  <c r="V346" i="1"/>
  <c r="T346" i="1"/>
  <c r="Q346" i="1"/>
  <c r="O346" i="1"/>
  <c r="L346" i="1"/>
  <c r="M346" i="1"/>
  <c r="AN345" i="1"/>
  <c r="AI345" i="1"/>
  <c r="AA345" i="1"/>
  <c r="AB345" i="1"/>
  <c r="V345" i="1"/>
  <c r="T345" i="1"/>
  <c r="Q345" i="1"/>
  <c r="O345" i="1"/>
  <c r="L345" i="1"/>
  <c r="AX352" i="1"/>
  <c r="AQ352" i="1"/>
  <c r="AL352" i="1"/>
  <c r="AA352" i="1"/>
  <c r="AB352" i="1"/>
  <c r="V352" i="1"/>
  <c r="T352" i="1"/>
  <c r="Q352" i="1"/>
  <c r="O352" i="1"/>
  <c r="L352" i="1"/>
  <c r="AX351" i="1"/>
  <c r="AN351" i="1"/>
  <c r="AG351" i="1"/>
  <c r="AA351" i="1"/>
  <c r="Y351" i="1"/>
  <c r="V351" i="1"/>
  <c r="W351" i="1"/>
  <c r="Q351" i="1"/>
  <c r="R351" i="1"/>
  <c r="L351" i="1"/>
  <c r="O340" i="1"/>
  <c r="Q340" i="1"/>
  <c r="R340" i="1"/>
  <c r="T340" i="1"/>
  <c r="V340" i="1"/>
  <c r="W340" i="1"/>
  <c r="AD340" i="1"/>
  <c r="AG340" i="1"/>
  <c r="AN340" i="1"/>
  <c r="AQ340" i="1"/>
  <c r="AX340" i="1"/>
  <c r="BA340" i="1"/>
  <c r="AX183" i="1"/>
  <c r="AI183" i="1"/>
  <c r="AD183" i="1"/>
  <c r="V183" i="1"/>
  <c r="O183" i="1"/>
  <c r="J183" i="1"/>
  <c r="AX182" i="1"/>
  <c r="AI182" i="1"/>
  <c r="AD182" i="1"/>
  <c r="V182" i="1"/>
  <c r="T182" i="1"/>
  <c r="O182" i="1"/>
  <c r="J182" i="1"/>
  <c r="AI181" i="1"/>
  <c r="AD181" i="1"/>
  <c r="V181" i="1"/>
  <c r="T181" i="1"/>
  <c r="O181" i="1"/>
  <c r="J181" i="1"/>
  <c r="AX266" i="1"/>
  <c r="AX257" i="1"/>
  <c r="AX256" i="1"/>
  <c r="AX255" i="1"/>
  <c r="AX254" i="1"/>
  <c r="AX253" i="1"/>
  <c r="AX284" i="1"/>
  <c r="AX283" i="1"/>
  <c r="AX282" i="1"/>
  <c r="AX280" i="1"/>
  <c r="AX279" i="1"/>
  <c r="AX278" i="1"/>
  <c r="AX277" i="1"/>
  <c r="AX276" i="1"/>
  <c r="AX275" i="1"/>
  <c r="AX273" i="1"/>
  <c r="AX271" i="1"/>
  <c r="AX270" i="1"/>
  <c r="AX268" i="1"/>
  <c r="BA323" i="1"/>
  <c r="AX322" i="1"/>
  <c r="AX320" i="1"/>
  <c r="AX319" i="1"/>
  <c r="AX317" i="1"/>
  <c r="AX316" i="1"/>
  <c r="AX315" i="1"/>
  <c r="AX314" i="1"/>
  <c r="AX312" i="1"/>
  <c r="AX311" i="1"/>
  <c r="AX310" i="1"/>
  <c r="AX309" i="1"/>
  <c r="AX308" i="1"/>
  <c r="AX306" i="1"/>
  <c r="AX305" i="1"/>
  <c r="AX303" i="1"/>
  <c r="AX302" i="1"/>
  <c r="AX300" i="1"/>
  <c r="AX298" i="1"/>
  <c r="AX297" i="1"/>
  <c r="AX296" i="1"/>
  <c r="AX295" i="1"/>
  <c r="AX294" i="1"/>
  <c r="AX293" i="1"/>
  <c r="AX292" i="1"/>
  <c r="AX288" i="1"/>
  <c r="AX287" i="1"/>
  <c r="AX286" i="1"/>
  <c r="BA335" i="1"/>
  <c r="AX329" i="1"/>
  <c r="AX328" i="1"/>
  <c r="AX327" i="1"/>
  <c r="BA348" i="1"/>
  <c r="AX237" i="1"/>
  <c r="AX238" i="1"/>
  <c r="AX239" i="1"/>
  <c r="AX240" i="1"/>
  <c r="AX242" i="1"/>
  <c r="BA246" i="1"/>
  <c r="AX245" i="1"/>
  <c r="AX247" i="1"/>
  <c r="AX249" i="1"/>
  <c r="AX250" i="1"/>
  <c r="AX251" i="1"/>
  <c r="AX140" i="1"/>
  <c r="AX134" i="1"/>
  <c r="AX135" i="1"/>
  <c r="AX136" i="1"/>
  <c r="AX141" i="1"/>
  <c r="AX142" i="1"/>
  <c r="AX152" i="1"/>
  <c r="AX153" i="1"/>
  <c r="AX155" i="1"/>
  <c r="AX156" i="1"/>
  <c r="AX151" i="1"/>
  <c r="AX154" i="1"/>
  <c r="AX157" i="1"/>
  <c r="AX158" i="1"/>
  <c r="AX159" i="1"/>
  <c r="AX160" i="1"/>
  <c r="AX161" i="1"/>
  <c r="AX164" i="1"/>
  <c r="AX166" i="1"/>
  <c r="AX167" i="1"/>
  <c r="AX169" i="1"/>
  <c r="AX170" i="1"/>
  <c r="AX171" i="1"/>
  <c r="AX172" i="1"/>
  <c r="AX173" i="1"/>
  <c r="AX174" i="1"/>
  <c r="AX175" i="1"/>
  <c r="AX176" i="1"/>
  <c r="AX178" i="1"/>
  <c r="AX180" i="1"/>
  <c r="AX194" i="1"/>
  <c r="AX195" i="1"/>
  <c r="AX197" i="1"/>
  <c r="AX198" i="1"/>
  <c r="AX187" i="1"/>
  <c r="AX189" i="1"/>
  <c r="AX192" i="1"/>
  <c r="AX185" i="1"/>
  <c r="AX165" i="1"/>
  <c r="AX188" i="1"/>
  <c r="AX350" i="1"/>
  <c r="AX211" i="1"/>
  <c r="AX208" i="1"/>
  <c r="AX209" i="1"/>
  <c r="AX210" i="1"/>
  <c r="AX212" i="1"/>
  <c r="AX213" i="1"/>
  <c r="AX215" i="1"/>
  <c r="AX216" i="1"/>
  <c r="AX217" i="1"/>
  <c r="AX218" i="1"/>
  <c r="AX219" i="1"/>
  <c r="AX220" i="1"/>
  <c r="AX222" i="1"/>
  <c r="AX224" i="1"/>
  <c r="AX225" i="1"/>
  <c r="AX229" i="1"/>
  <c r="AX231" i="1"/>
  <c r="AX232" i="1"/>
  <c r="AX233" i="1"/>
  <c r="AX234" i="1"/>
  <c r="BA139" i="1"/>
  <c r="AX112" i="1"/>
  <c r="AX114" i="1"/>
  <c r="AX117" i="1"/>
  <c r="AX125" i="1"/>
  <c r="AX120" i="1"/>
  <c r="AX121" i="1"/>
  <c r="AX123" i="1"/>
  <c r="AX127" i="1"/>
  <c r="AX128" i="1"/>
  <c r="AX129" i="1"/>
  <c r="AX131" i="1"/>
  <c r="AX133" i="1"/>
  <c r="BA111" i="1"/>
  <c r="AX10" i="1"/>
  <c r="AX12" i="1"/>
  <c r="AX19" i="1"/>
  <c r="AX21" i="1"/>
  <c r="AX22" i="1"/>
  <c r="AX23" i="1"/>
  <c r="AX24" i="1"/>
  <c r="AX25" i="1"/>
  <c r="AX28" i="1"/>
  <c r="BA30" i="1"/>
  <c r="AX31" i="1"/>
  <c r="AX33" i="1"/>
  <c r="AX35" i="1"/>
  <c r="AX38" i="1"/>
  <c r="AX39" i="1"/>
  <c r="AX40" i="1"/>
  <c r="AX42" i="1"/>
  <c r="AX47" i="1"/>
  <c r="AX48" i="1"/>
  <c r="AX49" i="1"/>
  <c r="AX50" i="1"/>
  <c r="AX52" i="1"/>
  <c r="AX53" i="1"/>
  <c r="AX55" i="1"/>
  <c r="AX56" i="1"/>
  <c r="AX65" i="1"/>
  <c r="AX66" i="1"/>
  <c r="AX68" i="1"/>
  <c r="AX69" i="1"/>
  <c r="AX70" i="1"/>
  <c r="AX72" i="1"/>
  <c r="AX73" i="1"/>
  <c r="AX74" i="1"/>
  <c r="AX75" i="1"/>
  <c r="AX76" i="1"/>
  <c r="AX78" i="1"/>
  <c r="AX80" i="1"/>
  <c r="AX83" i="1"/>
  <c r="AX84" i="1"/>
  <c r="AX85" i="1"/>
  <c r="AX87" i="1"/>
  <c r="AX88" i="1"/>
  <c r="AX90" i="1"/>
  <c r="AX93" i="1"/>
  <c r="AX95" i="1"/>
  <c r="AX96" i="1"/>
  <c r="AX91" i="1"/>
  <c r="AX94" i="1"/>
  <c r="AX101" i="1"/>
  <c r="AX103" i="1"/>
  <c r="AX105" i="1"/>
  <c r="AX107" i="1"/>
  <c r="AX108" i="1"/>
  <c r="AS342" i="1"/>
  <c r="AS341" i="1"/>
  <c r="AS324" i="1"/>
  <c r="AS326" i="1"/>
  <c r="AN328" i="1"/>
  <c r="AN331" i="1"/>
  <c r="AS334" i="1"/>
  <c r="AQ335" i="1"/>
  <c r="AS335" i="1"/>
  <c r="AS336" i="1"/>
  <c r="AN294" i="1"/>
  <c r="AS294" i="1"/>
  <c r="AQ295" i="1"/>
  <c r="AS295" i="1"/>
  <c r="AN299" i="1"/>
  <c r="AS299" i="1"/>
  <c r="AN301" i="1"/>
  <c r="AS301" i="1"/>
  <c r="AS303" i="1"/>
  <c r="AN306" i="1"/>
  <c r="AS306" i="1"/>
  <c r="AN308" i="1"/>
  <c r="AS308" i="1"/>
  <c r="AN314" i="1"/>
  <c r="AS314" i="1"/>
  <c r="AV315" i="1"/>
  <c r="AN317" i="1"/>
  <c r="AS317" i="1"/>
  <c r="AS320" i="1"/>
  <c r="AQ321" i="1"/>
  <c r="AS321" i="1"/>
  <c r="AS322" i="1"/>
  <c r="AV323" i="1"/>
  <c r="AS235" i="1"/>
  <c r="AS234" i="1"/>
  <c r="AS233" i="1"/>
  <c r="AN233" i="1"/>
  <c r="AS232" i="1"/>
  <c r="AS231" i="1"/>
  <c r="AN231" i="1"/>
  <c r="AS230" i="1"/>
  <c r="AN230" i="1"/>
  <c r="AS224" i="1"/>
  <c r="AN224" i="1"/>
  <c r="AQ221" i="1"/>
  <c r="AS217" i="1"/>
  <c r="AN217" i="1"/>
  <c r="AS350" i="1"/>
  <c r="AQ349" i="1"/>
  <c r="AV188" i="1"/>
  <c r="AS165" i="1"/>
  <c r="AV185" i="1"/>
  <c r="AQ185" i="1"/>
  <c r="AS192" i="1"/>
  <c r="AV191" i="1"/>
  <c r="AQ191" i="1"/>
  <c r="AV190" i="1"/>
  <c r="AV187" i="1"/>
  <c r="AS186" i="1"/>
  <c r="AQ186" i="1"/>
  <c r="AV184" i="1"/>
  <c r="AS168" i="1"/>
  <c r="AN168" i="1"/>
  <c r="AS167" i="1"/>
  <c r="AN167" i="1"/>
  <c r="AS166" i="1"/>
  <c r="AS164" i="1"/>
  <c r="AS163" i="1"/>
  <c r="AS143" i="1"/>
  <c r="AN143" i="1"/>
  <c r="AS142" i="1"/>
  <c r="AN142" i="1"/>
  <c r="AS141" i="1"/>
  <c r="AN141" i="1"/>
  <c r="AN136" i="1"/>
  <c r="AQ134" i="1"/>
  <c r="AV139" i="1"/>
  <c r="AQ139" i="1"/>
  <c r="AS133" i="1"/>
  <c r="AN133" i="1"/>
  <c r="AS131" i="1"/>
  <c r="AN131" i="1"/>
  <c r="AS129" i="1"/>
  <c r="AN129" i="1"/>
  <c r="AS128" i="1"/>
  <c r="AS127" i="1"/>
  <c r="AN127" i="1"/>
  <c r="AS126" i="1"/>
  <c r="AN126" i="1"/>
  <c r="AS123" i="1"/>
  <c r="AS121" i="1"/>
  <c r="AN121" i="1"/>
  <c r="AS120" i="1"/>
  <c r="AN120" i="1"/>
  <c r="AS118" i="1"/>
  <c r="AN118" i="1"/>
  <c r="AV124" i="1"/>
  <c r="AN124" i="1"/>
  <c r="AN116" i="1"/>
  <c r="AN111" i="1"/>
  <c r="AS9" i="1"/>
  <c r="AS11" i="1"/>
  <c r="AS12" i="1"/>
  <c r="AS13" i="1"/>
  <c r="AS19" i="1"/>
  <c r="AV21" i="1"/>
  <c r="AV22" i="1"/>
  <c r="AS24" i="1"/>
  <c r="AS27" i="1"/>
  <c r="AS30" i="1"/>
  <c r="AS32" i="1"/>
  <c r="AS33" i="1"/>
  <c r="AS39" i="1"/>
  <c r="AS41" i="1"/>
  <c r="AS52" i="1"/>
  <c r="AV54" i="1"/>
  <c r="AS55" i="1"/>
  <c r="AS56" i="1"/>
  <c r="AS59" i="1"/>
  <c r="AV61" i="1"/>
  <c r="AS62" i="1"/>
  <c r="AV71" i="1"/>
  <c r="AV90" i="1"/>
  <c r="AV93" i="1"/>
  <c r="AS95" i="1"/>
  <c r="AS96" i="1"/>
  <c r="AS91" i="1"/>
  <c r="AS98" i="1"/>
  <c r="AS100" i="1"/>
  <c r="AS101" i="1"/>
  <c r="AV103" i="1"/>
  <c r="AN9" i="1"/>
  <c r="AN12" i="1"/>
  <c r="AQ20" i="1"/>
  <c r="AQ27" i="1"/>
  <c r="AN29" i="1"/>
  <c r="AQ30" i="1"/>
  <c r="AN32" i="1"/>
  <c r="AQ33" i="1"/>
  <c r="AN42" i="1"/>
  <c r="AQ44" i="1"/>
  <c r="AN52" i="1"/>
  <c r="AQ54" i="1"/>
  <c r="AN61" i="1"/>
  <c r="AQ63" i="1"/>
  <c r="AN70" i="1"/>
  <c r="AN71" i="1"/>
  <c r="AN90" i="1"/>
  <c r="AN93" i="1"/>
  <c r="AN96" i="1"/>
  <c r="AN98" i="1"/>
  <c r="AN100" i="1"/>
  <c r="AN101" i="1"/>
  <c r="AQ103" i="1"/>
  <c r="L10" i="1"/>
  <c r="J253" i="1"/>
  <c r="L348" i="1"/>
  <c r="L342" i="1"/>
  <c r="L341" i="1"/>
  <c r="M348" i="1"/>
  <c r="L324" i="1"/>
  <c r="L325" i="1"/>
  <c r="L326" i="1"/>
  <c r="L327" i="1"/>
  <c r="L328" i="1"/>
  <c r="L329" i="1"/>
  <c r="L331" i="1"/>
  <c r="L334" i="1"/>
  <c r="L335" i="1"/>
  <c r="L336" i="1"/>
  <c r="L337" i="1"/>
  <c r="L330" i="1"/>
  <c r="J325" i="1"/>
  <c r="J326" i="1"/>
  <c r="J328" i="1"/>
  <c r="J329" i="1"/>
  <c r="M331" i="1"/>
  <c r="M334" i="1"/>
  <c r="M335" i="1"/>
  <c r="M330" i="1"/>
  <c r="L288" i="1"/>
  <c r="L289" i="1"/>
  <c r="L290" i="1"/>
  <c r="L295" i="1"/>
  <c r="L297" i="1"/>
  <c r="L305" i="1"/>
  <c r="L307" i="1"/>
  <c r="L314" i="1"/>
  <c r="L315" i="1"/>
  <c r="L321" i="1"/>
  <c r="L323" i="1"/>
  <c r="J286" i="1"/>
  <c r="J287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M305" i="1"/>
  <c r="J306" i="1"/>
  <c r="J308" i="1"/>
  <c r="J309" i="1"/>
  <c r="J310" i="1"/>
  <c r="J311" i="1"/>
  <c r="J312" i="1"/>
  <c r="J314" i="1"/>
  <c r="M315" i="1"/>
  <c r="J316" i="1"/>
  <c r="J318" i="1"/>
  <c r="J320" i="1"/>
  <c r="J322" i="1"/>
  <c r="M323" i="1"/>
  <c r="J285" i="1"/>
  <c r="J270" i="1"/>
  <c r="J271" i="1"/>
  <c r="J273" i="1"/>
  <c r="J275" i="1"/>
  <c r="J276" i="1"/>
  <c r="J277" i="1"/>
  <c r="J278" i="1"/>
  <c r="J279" i="1"/>
  <c r="J280" i="1"/>
  <c r="J281" i="1"/>
  <c r="J282" i="1"/>
  <c r="J283" i="1"/>
  <c r="J284" i="1"/>
  <c r="J268" i="1"/>
  <c r="L246" i="1"/>
  <c r="J236" i="1"/>
  <c r="J237" i="1"/>
  <c r="J238" i="1"/>
  <c r="J239" i="1"/>
  <c r="J240" i="1"/>
  <c r="J241" i="1"/>
  <c r="J242" i="1"/>
  <c r="J243" i="1"/>
  <c r="J245" i="1"/>
  <c r="J247" i="1"/>
  <c r="J248" i="1"/>
  <c r="J249" i="1"/>
  <c r="J250" i="1"/>
  <c r="J251" i="1"/>
  <c r="J252" i="1"/>
  <c r="J254" i="1"/>
  <c r="J255" i="1"/>
  <c r="J256" i="1"/>
  <c r="J257" i="1"/>
  <c r="J258" i="1"/>
  <c r="J261" i="1"/>
  <c r="J265" i="1"/>
  <c r="J266" i="1"/>
  <c r="J267" i="1"/>
  <c r="L140" i="1"/>
  <c r="L134" i="1"/>
  <c r="L135" i="1"/>
  <c r="L136" i="1"/>
  <c r="L184" i="1"/>
  <c r="L186" i="1"/>
  <c r="L187" i="1"/>
  <c r="L189" i="1"/>
  <c r="L190" i="1"/>
  <c r="L191" i="1"/>
  <c r="L192" i="1"/>
  <c r="L185" i="1"/>
  <c r="L188" i="1"/>
  <c r="L349" i="1"/>
  <c r="L350" i="1"/>
  <c r="L221" i="1"/>
  <c r="L222" i="1"/>
  <c r="L139" i="1"/>
  <c r="J140" i="1"/>
  <c r="J141" i="1"/>
  <c r="J142" i="1"/>
  <c r="J143" i="1"/>
  <c r="J145" i="1"/>
  <c r="J146" i="1"/>
  <c r="J148" i="1"/>
  <c r="J149" i="1"/>
  <c r="J144" i="1"/>
  <c r="J152" i="1"/>
  <c r="J153" i="1"/>
  <c r="J147" i="1"/>
  <c r="J155" i="1"/>
  <c r="J156" i="1"/>
  <c r="J151" i="1"/>
  <c r="J154" i="1"/>
  <c r="J157" i="1"/>
  <c r="J158" i="1"/>
  <c r="J159" i="1"/>
  <c r="J160" i="1"/>
  <c r="J161" i="1"/>
  <c r="J162" i="1"/>
  <c r="J163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93" i="1"/>
  <c r="J194" i="1"/>
  <c r="J195" i="1"/>
  <c r="J196" i="1"/>
  <c r="J197" i="1"/>
  <c r="J198" i="1"/>
  <c r="M184" i="1"/>
  <c r="J187" i="1"/>
  <c r="M191" i="1"/>
  <c r="M192" i="1"/>
  <c r="J165" i="1"/>
  <c r="J205" i="1"/>
  <c r="J206" i="1"/>
  <c r="J207" i="1"/>
  <c r="J211" i="1"/>
  <c r="J208" i="1"/>
  <c r="J209" i="1"/>
  <c r="J210" i="1"/>
  <c r="J212" i="1"/>
  <c r="J213" i="1"/>
  <c r="J214" i="1"/>
  <c r="J215" i="1"/>
  <c r="J216" i="1"/>
  <c r="J217" i="1"/>
  <c r="J218" i="1"/>
  <c r="J219" i="1"/>
  <c r="J220" i="1"/>
  <c r="M221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L117" i="1"/>
  <c r="L122" i="1"/>
  <c r="L124" i="1"/>
  <c r="L125" i="1"/>
  <c r="L130" i="1"/>
  <c r="J112" i="1"/>
  <c r="J114" i="1"/>
  <c r="J116" i="1"/>
  <c r="J117" i="1"/>
  <c r="J122" i="1"/>
  <c r="J125" i="1"/>
  <c r="J118" i="1"/>
  <c r="J120" i="1"/>
  <c r="J121" i="1"/>
  <c r="J123" i="1"/>
  <c r="J126" i="1"/>
  <c r="J127" i="1"/>
  <c r="J128" i="1"/>
  <c r="J129" i="1"/>
  <c r="J131" i="1"/>
  <c r="J133" i="1"/>
  <c r="J111" i="1"/>
  <c r="J12" i="1"/>
  <c r="J13" i="1"/>
  <c r="J8" i="1"/>
  <c r="J15" i="1"/>
  <c r="J19" i="1"/>
  <c r="M21" i="1"/>
  <c r="J22" i="1"/>
  <c r="J23" i="1"/>
  <c r="J24" i="1"/>
  <c r="J25" i="1"/>
  <c r="J26" i="1"/>
  <c r="J28" i="1"/>
  <c r="M30" i="1"/>
  <c r="J31" i="1"/>
  <c r="M32" i="1"/>
  <c r="J35" i="1"/>
  <c r="J38" i="1"/>
  <c r="J40" i="1"/>
  <c r="J42" i="1"/>
  <c r="J46" i="1"/>
  <c r="J47" i="1"/>
  <c r="J48" i="1"/>
  <c r="J49" i="1"/>
  <c r="M50" i="1"/>
  <c r="J51" i="1"/>
  <c r="J52" i="1"/>
  <c r="J53" i="1"/>
  <c r="J54" i="1"/>
  <c r="J56" i="1"/>
  <c r="J59" i="1"/>
  <c r="M61" i="1"/>
  <c r="J64" i="1"/>
  <c r="J65" i="1"/>
  <c r="J66" i="1"/>
  <c r="J67" i="1"/>
  <c r="J68" i="1"/>
  <c r="J69" i="1"/>
  <c r="M71" i="1"/>
  <c r="J72" i="1"/>
  <c r="J73" i="1"/>
  <c r="J74" i="1"/>
  <c r="J75" i="1"/>
  <c r="J76" i="1"/>
  <c r="J78" i="1"/>
  <c r="J82" i="1"/>
  <c r="J83" i="1"/>
  <c r="J84" i="1"/>
  <c r="J85" i="1"/>
  <c r="J86" i="1"/>
  <c r="J87" i="1"/>
  <c r="J88" i="1"/>
  <c r="J93" i="1"/>
  <c r="J95" i="1"/>
  <c r="J96" i="1"/>
  <c r="J91" i="1"/>
  <c r="J94" i="1"/>
  <c r="J97" i="1"/>
  <c r="J98" i="1"/>
  <c r="J101" i="1"/>
  <c r="J105" i="1"/>
  <c r="J106" i="1"/>
  <c r="J107" i="1"/>
  <c r="J108" i="1"/>
  <c r="J109" i="1"/>
  <c r="L9" i="1"/>
  <c r="L8" i="1"/>
  <c r="L20" i="1"/>
  <c r="L21" i="1"/>
  <c r="L22" i="1"/>
  <c r="L24" i="1"/>
  <c r="L27" i="1"/>
  <c r="L29" i="1"/>
  <c r="L30" i="1"/>
  <c r="L32" i="1"/>
  <c r="L33" i="1"/>
  <c r="L39" i="1"/>
  <c r="L41" i="1"/>
  <c r="L44" i="1"/>
  <c r="L50" i="1"/>
  <c r="L51" i="1"/>
  <c r="L54" i="1"/>
  <c r="L55" i="1"/>
  <c r="L59" i="1"/>
  <c r="L61" i="1"/>
  <c r="L62" i="1"/>
  <c r="L63" i="1"/>
  <c r="L70" i="1"/>
  <c r="L71" i="1"/>
  <c r="L80" i="1"/>
  <c r="L89" i="1"/>
  <c r="L90" i="1"/>
  <c r="L93" i="1"/>
  <c r="L97" i="1"/>
  <c r="L99" i="1"/>
  <c r="L100" i="1"/>
  <c r="L102" i="1"/>
  <c r="L103" i="1"/>
  <c r="O342" i="1"/>
  <c r="Q348" i="1"/>
  <c r="Q341" i="1"/>
  <c r="Q324" i="1"/>
  <c r="Q331" i="1"/>
  <c r="Q330" i="1"/>
  <c r="Q342" i="1"/>
  <c r="Q325" i="1"/>
  <c r="O327" i="1"/>
  <c r="Q329" i="1"/>
  <c r="R337" i="1"/>
  <c r="Q291" i="1"/>
  <c r="Q297" i="1"/>
  <c r="Q299" i="1"/>
  <c r="O302" i="1"/>
  <c r="O303" i="1"/>
  <c r="Q307" i="1"/>
  <c r="Q310" i="1"/>
  <c r="O318" i="1"/>
  <c r="Q319" i="1"/>
  <c r="O341" i="1"/>
  <c r="R334" i="1"/>
  <c r="R330" i="1"/>
  <c r="Q295" i="1"/>
  <c r="R297" i="1"/>
  <c r="Q305" i="1"/>
  <c r="O307" i="1"/>
  <c r="Q312" i="1"/>
  <c r="Q315" i="1"/>
  <c r="O323" i="1"/>
  <c r="O324" i="1"/>
  <c r="Q328" i="1"/>
  <c r="Q334" i="1"/>
  <c r="Q336" i="1"/>
  <c r="R293" i="1"/>
  <c r="O299" i="1"/>
  <c r="Q302" i="1"/>
  <c r="O310" i="1"/>
  <c r="R314" i="1"/>
  <c r="Q321" i="1"/>
  <c r="Q323" i="1"/>
  <c r="O135" i="1"/>
  <c r="Q136" i="1"/>
  <c r="O148" i="1"/>
  <c r="O292" i="1"/>
  <c r="Q301" i="1"/>
  <c r="Q135" i="1"/>
  <c r="O194" i="1"/>
  <c r="Q186" i="1"/>
  <c r="Q187" i="1"/>
  <c r="R189" i="1"/>
  <c r="R190" i="1"/>
  <c r="O192" i="1"/>
  <c r="Q185" i="1"/>
  <c r="R325" i="1"/>
  <c r="Q327" i="1"/>
  <c r="Q337" i="1"/>
  <c r="Q293" i="1"/>
  <c r="Q314" i="1"/>
  <c r="O236" i="1"/>
  <c r="Q140" i="1"/>
  <c r="Q134" i="1"/>
  <c r="O136" i="1"/>
  <c r="Q189" i="1"/>
  <c r="Q192" i="1"/>
  <c r="Q188" i="1"/>
  <c r="O222" i="1"/>
  <c r="O234" i="1"/>
  <c r="Q139" i="1"/>
  <c r="R116" i="1"/>
  <c r="R125" i="1"/>
  <c r="O121" i="1"/>
  <c r="O127" i="1"/>
  <c r="O129" i="1"/>
  <c r="Q317" i="1"/>
  <c r="R326" i="1"/>
  <c r="Q335" i="1"/>
  <c r="R315" i="1"/>
  <c r="O273" i="1"/>
  <c r="O196" i="1"/>
  <c r="Q184" i="1"/>
  <c r="Q190" i="1"/>
  <c r="R199" i="1"/>
  <c r="Q221" i="1"/>
  <c r="O316" i="1"/>
  <c r="R188" i="1"/>
  <c r="O349" i="1"/>
  <c r="Q350" i="1"/>
  <c r="Q222" i="1"/>
  <c r="Q124" i="1"/>
  <c r="R111" i="1"/>
  <c r="O99" i="1"/>
  <c r="Q326" i="1"/>
  <c r="O319" i="1"/>
  <c r="O265" i="1"/>
  <c r="O187" i="1"/>
  <c r="Q349" i="1"/>
  <c r="O139" i="1"/>
  <c r="Q116" i="1"/>
  <c r="O128" i="1"/>
  <c r="O130" i="1"/>
  <c r="O21" i="1"/>
  <c r="O25" i="1"/>
  <c r="R27" i="1"/>
  <c r="O31" i="1"/>
  <c r="O41" i="1"/>
  <c r="R44" i="1"/>
  <c r="O51" i="1"/>
  <c r="O61" i="1"/>
  <c r="O87" i="1"/>
  <c r="O89" i="1"/>
  <c r="O90" i="1"/>
  <c r="O96" i="1"/>
  <c r="O91" i="1"/>
  <c r="O331" i="1"/>
  <c r="Q191" i="1"/>
  <c r="Q200" i="1"/>
  <c r="R124" i="1"/>
  <c r="Q111" i="1"/>
  <c r="O10" i="1"/>
  <c r="O12" i="1"/>
  <c r="O24" i="1"/>
  <c r="O26" i="1"/>
  <c r="O28" i="1"/>
  <c r="O30" i="1"/>
  <c r="O32" i="1"/>
  <c r="O42" i="1"/>
  <c r="R50" i="1"/>
  <c r="O52" i="1"/>
  <c r="R54" i="1"/>
  <c r="O59" i="1"/>
  <c r="O70" i="1"/>
  <c r="Q100" i="1"/>
  <c r="Q103" i="1"/>
  <c r="O146" i="1"/>
  <c r="Q130" i="1"/>
  <c r="Q10" i="1"/>
  <c r="Q20" i="1"/>
  <c r="Q22" i="1"/>
  <c r="Q24" i="1"/>
  <c r="Q30" i="1"/>
  <c r="Q32" i="1"/>
  <c r="Q42" i="1"/>
  <c r="Q50" i="1"/>
  <c r="Q54" i="1"/>
  <c r="Q59" i="1"/>
  <c r="Q62" i="1"/>
  <c r="Q70" i="1"/>
  <c r="O101" i="1"/>
  <c r="Q199" i="1"/>
  <c r="Q9" i="1"/>
  <c r="Q27" i="1"/>
  <c r="Q31" i="1"/>
  <c r="Q39" i="1"/>
  <c r="Q44" i="1"/>
  <c r="Q51" i="1"/>
  <c r="Q55" i="1"/>
  <c r="Q63" i="1"/>
  <c r="Q71" i="1"/>
  <c r="Q89" i="1"/>
  <c r="Q90" i="1"/>
  <c r="Q96" i="1"/>
  <c r="R301" i="1"/>
  <c r="O322" i="1"/>
  <c r="O224" i="1"/>
  <c r="Q125" i="1"/>
  <c r="O120" i="1"/>
  <c r="Q99" i="1"/>
  <c r="O103" i="1"/>
  <c r="Q21" i="1"/>
  <c r="Q29" i="1"/>
  <c r="Q33" i="1"/>
  <c r="Q41" i="1"/>
  <c r="Q61" i="1"/>
  <c r="Q80" i="1"/>
  <c r="Q93" i="1"/>
  <c r="Q91" i="1"/>
  <c r="T253" i="1"/>
  <c r="T12" i="1"/>
  <c r="V234" i="1"/>
  <c r="T291" i="1"/>
  <c r="T99" i="1"/>
  <c r="V235" i="1"/>
  <c r="V116" i="1"/>
  <c r="T245" i="1"/>
  <c r="T159" i="1"/>
  <c r="T168" i="1"/>
  <c r="T207" i="1"/>
  <c r="T10" i="1"/>
  <c r="W70" i="1"/>
  <c r="V342" i="1"/>
  <c r="V341" i="1"/>
  <c r="V314" i="1"/>
  <c r="V135" i="1"/>
  <c r="V142" i="1"/>
  <c r="V126" i="1"/>
  <c r="V41" i="1"/>
  <c r="V80" i="1"/>
  <c r="T293" i="1"/>
  <c r="T308" i="1"/>
  <c r="V331" i="1"/>
  <c r="T250" i="1"/>
  <c r="T23" i="1"/>
  <c r="V230" i="1"/>
  <c r="V111" i="1"/>
  <c r="T273" i="1"/>
  <c r="W232" i="1"/>
  <c r="V324" i="1"/>
  <c r="V192" i="1"/>
  <c r="T142" i="1"/>
  <c r="T173" i="1"/>
  <c r="W126" i="1"/>
  <c r="T31" i="1"/>
  <c r="T96" i="1"/>
  <c r="T109" i="1"/>
  <c r="V143" i="1"/>
  <c r="T155" i="1"/>
  <c r="T223" i="1"/>
  <c r="T46" i="1"/>
  <c r="T158" i="1"/>
  <c r="T51" i="1"/>
  <c r="V350" i="1"/>
  <c r="V221" i="1"/>
  <c r="T292" i="1"/>
  <c r="W321" i="1"/>
  <c r="T190" i="1"/>
  <c r="T220" i="1"/>
  <c r="T122" i="1"/>
  <c r="T48" i="1"/>
  <c r="T73" i="1"/>
  <c r="V334" i="1"/>
  <c r="V301" i="1"/>
  <c r="V139" i="1"/>
  <c r="V27" i="1"/>
  <c r="V71" i="1"/>
  <c r="V90" i="1"/>
  <c r="T281" i="1"/>
  <c r="T160" i="1"/>
  <c r="T226" i="1"/>
  <c r="T67" i="1"/>
  <c r="V248" i="1"/>
  <c r="V200" i="1"/>
  <c r="V20" i="1"/>
  <c r="T164" i="1"/>
  <c r="W71" i="1"/>
  <c r="V24" i="1"/>
  <c r="V102" i="1"/>
  <c r="T194" i="1"/>
  <c r="T120" i="1"/>
  <c r="V315" i="1"/>
  <c r="V136" i="1"/>
  <c r="V42" i="1"/>
  <c r="T246" i="1"/>
  <c r="T198" i="1"/>
  <c r="T157" i="1"/>
  <c r="T64" i="1"/>
  <c r="V291" i="1"/>
  <c r="V349" i="1"/>
  <c r="T283" i="1"/>
  <c r="T162" i="1"/>
  <c r="T114" i="1"/>
  <c r="T69" i="1"/>
  <c r="V231" i="1"/>
  <c r="V129" i="1"/>
  <c r="V30" i="1"/>
  <c r="V62" i="1"/>
  <c r="T300" i="1"/>
  <c r="T180" i="1"/>
  <c r="W118" i="1"/>
  <c r="T26" i="1"/>
  <c r="T52" i="1"/>
  <c r="V330" i="1"/>
  <c r="V246" i="1"/>
  <c r="V187" i="1"/>
  <c r="V222" i="1"/>
  <c r="V124" i="1"/>
  <c r="V11" i="1"/>
  <c r="T268" i="1"/>
  <c r="T177" i="1"/>
  <c r="T131" i="1"/>
  <c r="T238" i="1"/>
  <c r="T87" i="1"/>
  <c r="W191" i="1"/>
  <c r="W27" i="1"/>
  <c r="T105" i="1"/>
  <c r="V233" i="1"/>
  <c r="V59" i="1"/>
  <c r="T306" i="1"/>
  <c r="T256" i="1"/>
  <c r="W188" i="1"/>
  <c r="V32" i="1"/>
  <c r="V307" i="1"/>
  <c r="T278" i="1"/>
  <c r="T169" i="1"/>
  <c r="V335" i="1"/>
  <c r="V63" i="1"/>
  <c r="V232" i="1"/>
  <c r="V188" i="1"/>
  <c r="V297" i="1"/>
  <c r="T94" i="1"/>
  <c r="W186" i="1"/>
  <c r="T284" i="1"/>
  <c r="T337" i="1"/>
  <c r="W21" i="1"/>
  <c r="T106" i="1"/>
  <c r="T290" i="1"/>
  <c r="T222" i="1"/>
  <c r="T318" i="1"/>
  <c r="T135" i="1"/>
  <c r="T101" i="1"/>
  <c r="T19" i="1"/>
  <c r="T247" i="1"/>
  <c r="V8" i="1"/>
  <c r="V191" i="1"/>
  <c r="V289" i="1"/>
  <c r="T229" i="1"/>
  <c r="T271" i="1"/>
  <c r="V10" i="1"/>
  <c r="T15" i="1"/>
  <c r="T249" i="1"/>
  <c r="T286" i="1"/>
  <c r="T294" i="1"/>
  <c r="T323" i="1"/>
  <c r="T282" i="1"/>
  <c r="T236" i="1"/>
  <c r="T248" i="1"/>
  <c r="T265" i="1"/>
  <c r="T161" i="1"/>
  <c r="T178" i="1"/>
  <c r="T227" i="1"/>
  <c r="T133" i="1"/>
  <c r="T68" i="1"/>
  <c r="T84" i="1"/>
  <c r="T98" i="1"/>
  <c r="V295" i="1"/>
  <c r="V130" i="1"/>
  <c r="V21" i="1"/>
  <c r="V51" i="1"/>
  <c r="W299" i="1"/>
  <c r="T311" i="1"/>
  <c r="T270" i="1"/>
  <c r="T240" i="1"/>
  <c r="T140" i="1"/>
  <c r="T167" i="1"/>
  <c r="T206" i="1"/>
  <c r="T219" i="1"/>
  <c r="T25" i="1"/>
  <c r="T72" i="1"/>
  <c r="V348" i="1"/>
  <c r="V337" i="1"/>
  <c r="W334" i="1"/>
  <c r="T298" i="1"/>
  <c r="T310" i="1"/>
  <c r="T285" i="1"/>
  <c r="T239" i="1"/>
  <c r="T251" i="1"/>
  <c r="T205" i="1"/>
  <c r="T125" i="1"/>
  <c r="T54" i="1"/>
  <c r="T88" i="1"/>
  <c r="V336" i="1"/>
  <c r="V299" i="1"/>
  <c r="V140" i="1"/>
  <c r="V189" i="1"/>
  <c r="V9" i="1"/>
  <c r="V39" i="1"/>
  <c r="V55" i="1"/>
  <c r="V89" i="1"/>
  <c r="V103" i="1"/>
  <c r="T287" i="1"/>
  <c r="T303" i="1"/>
  <c r="T316" i="1"/>
  <c r="T276" i="1"/>
  <c r="T254" i="1"/>
  <c r="T156" i="1"/>
  <c r="T171" i="1"/>
  <c r="T196" i="1"/>
  <c r="W185" i="1"/>
  <c r="T209" i="1"/>
  <c r="T123" i="1"/>
  <c r="T13" i="1"/>
  <c r="T61" i="1"/>
  <c r="T76" i="1"/>
  <c r="T107" i="1"/>
  <c r="V288" i="1"/>
  <c r="V305" i="1"/>
  <c r="T341" i="1"/>
  <c r="T275" i="1"/>
  <c r="T136" i="1"/>
  <c r="T170" i="1"/>
  <c r="T121" i="1"/>
  <c r="T28" i="1"/>
  <c r="V325" i="1"/>
  <c r="V185" i="1"/>
  <c r="V123" i="1"/>
  <c r="V29" i="1"/>
  <c r="V61" i="1"/>
  <c r="V93" i="1"/>
  <c r="T279" i="1"/>
  <c r="T175" i="1"/>
  <c r="T224" i="1"/>
  <c r="T128" i="1"/>
  <c r="T33" i="1"/>
  <c r="T91" i="1"/>
  <c r="V328" i="1"/>
  <c r="V186" i="1"/>
  <c r="V122" i="1"/>
  <c r="V22" i="1"/>
  <c r="V70" i="1"/>
  <c r="V100" i="1"/>
  <c r="W305" i="1"/>
  <c r="T277" i="1"/>
  <c r="T255" i="1"/>
  <c r="T141" i="1"/>
  <c r="T151" i="1"/>
  <c r="T172" i="1"/>
  <c r="T197" i="1"/>
  <c r="T210" i="1"/>
  <c r="W221" i="1"/>
  <c r="T235" i="1"/>
  <c r="T78" i="1"/>
  <c r="T95" i="1"/>
  <c r="T108" i="1"/>
  <c r="V326" i="1"/>
  <c r="T208" i="1"/>
  <c r="T112" i="1"/>
  <c r="T75" i="1"/>
  <c r="V33" i="1"/>
  <c r="V76" i="1"/>
  <c r="T179" i="1"/>
  <c r="T214" i="1"/>
  <c r="V245" i="1"/>
  <c r="V134" i="1"/>
  <c r="V190" i="1"/>
  <c r="V118" i="1"/>
  <c r="V14" i="1"/>
  <c r="V78" i="1"/>
  <c r="T296" i="1"/>
  <c r="T312" i="1"/>
  <c r="T280" i="1"/>
  <c r="T237" i="1"/>
  <c r="T252" i="1"/>
  <c r="T163" i="1"/>
  <c r="T193" i="1"/>
  <c r="W350" i="1"/>
  <c r="T216" i="1"/>
  <c r="T129" i="1"/>
  <c r="T40" i="1"/>
  <c r="T86" i="1"/>
  <c r="V329" i="1"/>
  <c r="V293" i="1"/>
  <c r="V261" i="1"/>
  <c r="V184" i="1"/>
  <c r="V199" i="1"/>
  <c r="V117" i="1"/>
  <c r="T261" i="1"/>
  <c r="T184" i="1"/>
  <c r="T49" i="1"/>
  <c r="V323" i="1"/>
  <c r="V50" i="1"/>
  <c r="T267" i="1"/>
  <c r="W187" i="1"/>
  <c r="T53" i="1"/>
  <c r="V125" i="1"/>
  <c r="V54" i="1"/>
  <c r="W330" i="1"/>
  <c r="T211" i="1"/>
  <c r="T11" i="1"/>
  <c r="T74" i="1"/>
  <c r="T154" i="1"/>
  <c r="T212" i="1"/>
  <c r="T8" i="1"/>
  <c r="W80" i="1"/>
  <c r="V290" i="1"/>
  <c r="T325" i="1"/>
  <c r="W315" i="1"/>
  <c r="T143" i="1"/>
  <c r="T213" i="1"/>
  <c r="T42" i="1"/>
  <c r="V327" i="1"/>
  <c r="V44" i="1"/>
  <c r="T215" i="1"/>
  <c r="T130" i="1"/>
  <c r="T47" i="1"/>
  <c r="T85" i="1"/>
  <c r="V321" i="1"/>
  <c r="V141" i="1"/>
  <c r="AD215" i="1"/>
  <c r="AD220" i="1"/>
  <c r="AD324" i="1"/>
  <c r="AD303" i="1"/>
  <c r="AD284" i="1"/>
  <c r="AD245" i="1"/>
  <c r="AD261" i="1"/>
  <c r="AD308" i="1"/>
  <c r="AD298" i="1"/>
  <c r="AD225" i="1"/>
  <c r="AD219" i="1"/>
  <c r="AG348" i="1"/>
  <c r="AG337" i="1"/>
  <c r="AD301" i="1"/>
  <c r="AD282" i="1"/>
  <c r="AD258" i="1"/>
  <c r="AD288" i="1"/>
  <c r="AD227" i="1"/>
  <c r="AD217" i="1"/>
  <c r="AD310" i="1"/>
  <c r="AD277" i="1"/>
  <c r="AD241" i="1"/>
  <c r="AD275" i="1"/>
  <c r="AD239" i="1"/>
  <c r="AD251" i="1"/>
  <c r="AD273" i="1"/>
  <c r="AD238" i="1"/>
  <c r="AG134" i="1"/>
  <c r="AD153" i="1"/>
  <c r="AD168" i="1"/>
  <c r="AD193" i="1"/>
  <c r="AD207" i="1"/>
  <c r="AD252" i="1"/>
  <c r="AD278" i="1"/>
  <c r="AD242" i="1"/>
  <c r="AD155" i="1"/>
  <c r="AD170" i="1"/>
  <c r="AD195" i="1"/>
  <c r="AD208" i="1"/>
  <c r="AD318" i="1"/>
  <c r="AD216" i="1"/>
  <c r="AD299" i="1"/>
  <c r="AD236" i="1"/>
  <c r="AD300" i="1"/>
  <c r="AD268" i="1"/>
  <c r="AD151" i="1"/>
  <c r="AD176" i="1"/>
  <c r="AD186" i="1"/>
  <c r="AD210" i="1"/>
  <c r="AD285" i="1"/>
  <c r="AD311" i="1"/>
  <c r="AD253" i="1"/>
  <c r="AD161" i="1"/>
  <c r="AD341" i="1"/>
  <c r="AD112" i="1"/>
  <c r="AD127" i="1"/>
  <c r="AD20" i="1"/>
  <c r="AD35" i="1"/>
  <c r="AD50" i="1"/>
  <c r="AD68" i="1"/>
  <c r="AD84" i="1"/>
  <c r="AD98" i="1"/>
  <c r="AD326" i="1"/>
  <c r="AD322" i="1"/>
  <c r="AD266" i="1"/>
  <c r="AD140" i="1"/>
  <c r="AD271" i="1"/>
  <c r="AD237" i="1"/>
  <c r="AD267" i="1"/>
  <c r="AD226" i="1"/>
  <c r="AD306" i="1"/>
  <c r="AD248" i="1"/>
  <c r="AD316" i="1"/>
  <c r="AD281" i="1"/>
  <c r="AD257" i="1"/>
  <c r="AD163" i="1"/>
  <c r="AD197" i="1"/>
  <c r="AG350" i="1"/>
  <c r="AD144" i="1"/>
  <c r="AD174" i="1"/>
  <c r="AD205" i="1"/>
  <c r="AD283" i="1"/>
  <c r="AD164" i="1"/>
  <c r="AG187" i="1"/>
  <c r="AD125" i="1"/>
  <c r="AD111" i="1"/>
  <c r="AD12" i="1"/>
  <c r="AD28" i="1"/>
  <c r="AG42" i="1"/>
  <c r="AD75" i="1"/>
  <c r="AD106" i="1"/>
  <c r="AD270" i="1"/>
  <c r="AD152" i="1"/>
  <c r="AD276" i="1"/>
  <c r="AD240" i="1"/>
  <c r="AD147" i="1"/>
  <c r="AD194" i="1"/>
  <c r="AD211" i="1"/>
  <c r="AD116" i="1"/>
  <c r="AD129" i="1"/>
  <c r="AD52" i="1"/>
  <c r="AG70" i="1"/>
  <c r="AD86" i="1"/>
  <c r="AD334" i="1"/>
  <c r="AD286" i="1"/>
  <c r="AD309" i="1"/>
  <c r="AD180" i="1"/>
  <c r="AD320" i="1"/>
  <c r="AD146" i="1"/>
  <c r="AD294" i="1"/>
  <c r="AD198" i="1"/>
  <c r="AD234" i="1"/>
  <c r="AD38" i="1"/>
  <c r="AD102" i="1"/>
  <c r="AD145" i="1"/>
  <c r="AD222" i="1"/>
  <c r="AD10" i="1"/>
  <c r="AD30" i="1"/>
  <c r="AD48" i="1"/>
  <c r="AD73" i="1"/>
  <c r="AD95" i="1"/>
  <c r="AD218" i="1"/>
  <c r="AD255" i="1"/>
  <c r="AD175" i="1"/>
  <c r="AD229" i="1"/>
  <c r="AD65" i="1"/>
  <c r="AD91" i="1"/>
  <c r="AD67" i="1"/>
  <c r="AD167" i="1"/>
  <c r="AD231" i="1"/>
  <c r="AD171" i="1"/>
  <c r="AD223" i="1"/>
  <c r="AD31" i="1"/>
  <c r="AD63" i="1"/>
  <c r="AD96" i="1"/>
  <c r="AD90" i="1"/>
  <c r="AD13" i="1"/>
  <c r="AD128" i="1"/>
  <c r="AD21" i="1"/>
  <c r="AD289" i="1"/>
  <c r="AD280" i="1"/>
  <c r="AD312" i="1"/>
  <c r="AD254" i="1"/>
  <c r="AD149" i="1"/>
  <c r="AD247" i="1"/>
  <c r="AD296" i="1"/>
  <c r="AD256" i="1"/>
  <c r="AD250" i="1"/>
  <c r="AD159" i="1"/>
  <c r="AD165" i="1"/>
  <c r="AD287" i="1"/>
  <c r="AD265" i="1"/>
  <c r="AD166" i="1"/>
  <c r="AG200" i="1"/>
  <c r="AD330" i="1"/>
  <c r="AD243" i="1"/>
  <c r="AD154" i="1"/>
  <c r="AD212" i="1"/>
  <c r="AD133" i="1"/>
  <c r="AD24" i="1"/>
  <c r="AD88" i="1"/>
  <c r="AD169" i="1"/>
  <c r="AD199" i="1"/>
  <c r="AD139" i="1"/>
  <c r="AD40" i="1"/>
  <c r="AD83" i="1"/>
  <c r="AD292" i="1"/>
  <c r="AD148" i="1"/>
  <c r="AD123" i="1"/>
  <c r="AD15" i="1"/>
  <c r="AD47" i="1"/>
  <c r="AD82" i="1"/>
  <c r="AD126" i="1"/>
  <c r="AD19" i="1"/>
  <c r="AD206" i="1"/>
  <c r="AD120" i="1"/>
  <c r="AG80" i="1"/>
  <c r="AD109" i="1"/>
  <c r="AG124" i="1"/>
  <c r="AD11" i="1"/>
  <c r="AD56" i="1"/>
  <c r="AD76" i="1"/>
  <c r="AD85" i="1"/>
  <c r="AD93" i="1"/>
  <c r="AD228" i="1"/>
  <c r="AG335" i="1"/>
  <c r="AD172" i="1"/>
  <c r="AD178" i="1"/>
  <c r="AD213" i="1"/>
  <c r="AD302" i="1"/>
  <c r="AD173" i="1"/>
  <c r="AD224" i="1"/>
  <c r="AG32" i="1"/>
  <c r="AD64" i="1"/>
  <c r="AD135" i="1"/>
  <c r="AD191" i="1"/>
  <c r="AD78" i="1"/>
  <c r="AD157" i="1"/>
  <c r="AD121" i="1"/>
  <c r="AG307" i="1"/>
  <c r="AD329" i="1"/>
  <c r="AD279" i="1"/>
  <c r="AD214" i="1"/>
  <c r="AD25" i="1"/>
  <c r="AD156" i="1"/>
  <c r="AD53" i="1"/>
  <c r="AD179" i="1"/>
  <c r="AD74" i="1"/>
  <c r="AD46" i="1"/>
  <c r="AD249" i="1"/>
  <c r="AD160" i="1"/>
  <c r="AD118" i="1"/>
  <c r="AD94" i="1"/>
  <c r="AD342" i="1"/>
  <c r="AD196" i="1"/>
  <c r="AD117" i="1"/>
  <c r="AG71" i="1"/>
  <c r="AD105" i="1"/>
  <c r="AG51" i="1"/>
  <c r="AG61" i="1"/>
  <c r="AD69" i="1"/>
  <c r="AD66" i="1"/>
  <c r="AD158" i="1"/>
  <c r="AD131" i="1"/>
  <c r="AD188" i="1"/>
  <c r="AD108" i="1"/>
  <c r="AD72" i="1"/>
  <c r="AD177" i="1"/>
  <c r="AD162" i="1"/>
  <c r="AD49" i="1"/>
  <c r="AD209" i="1"/>
  <c r="AD87" i="1"/>
  <c r="AD107" i="1"/>
  <c r="AD114" i="1"/>
  <c r="AD26" i="1"/>
  <c r="AG9" i="1"/>
  <c r="AD233" i="1"/>
  <c r="AD101" i="1"/>
  <c r="AD55" i="1"/>
  <c r="AD23" i="1"/>
  <c r="AA200" i="1"/>
  <c r="AA350" i="1"/>
  <c r="AA199" i="1"/>
  <c r="AA290" i="1"/>
  <c r="AA307" i="1"/>
  <c r="AA319" i="1"/>
  <c r="Y308" i="1"/>
  <c r="Y322" i="1"/>
  <c r="AA281" i="1"/>
  <c r="AA184" i="1"/>
  <c r="AA324" i="1"/>
  <c r="AA315" i="1"/>
  <c r="Y297" i="1"/>
  <c r="AA278" i="1"/>
  <c r="AA248" i="1"/>
  <c r="AA142" i="1"/>
  <c r="AA194" i="1"/>
  <c r="AA188" i="1"/>
  <c r="AA139" i="1"/>
  <c r="Y155" i="1"/>
  <c r="AA71" i="1"/>
  <c r="AB27" i="1"/>
  <c r="Y90" i="1"/>
  <c r="AB341" i="1"/>
  <c r="Y327" i="1"/>
  <c r="AA314" i="1"/>
  <c r="Y294" i="1"/>
  <c r="AA277" i="1"/>
  <c r="Y236" i="1"/>
  <c r="AA141" i="1"/>
  <c r="AA235" i="1"/>
  <c r="AB187" i="1"/>
  <c r="AA123" i="1"/>
  <c r="AA55" i="1"/>
  <c r="Y54" i="1"/>
  <c r="AA334" i="1"/>
  <c r="AA335" i="1"/>
  <c r="Y306" i="1"/>
  <c r="Y282" i="1"/>
  <c r="AA187" i="1"/>
  <c r="Y205" i="1"/>
  <c r="Y218" i="1"/>
  <c r="Y230" i="1"/>
  <c r="AA111" i="1"/>
  <c r="Y126" i="1"/>
  <c r="AA63" i="1"/>
  <c r="AA80" i="1"/>
  <c r="AA96" i="1"/>
  <c r="Y19" i="1"/>
  <c r="Y305" i="1"/>
  <c r="AB323" i="1"/>
  <c r="Y265" i="1"/>
  <c r="AA152" i="1"/>
  <c r="AA116" i="1"/>
  <c r="Y133" i="1"/>
  <c r="AA89" i="1"/>
  <c r="Y44" i="1"/>
  <c r="AA136" i="1"/>
  <c r="Y141" i="1"/>
  <c r="AB186" i="1"/>
  <c r="Y220" i="1"/>
  <c r="Y118" i="1"/>
  <c r="AA22" i="1"/>
  <c r="Y342" i="1"/>
  <c r="AA289" i="1"/>
  <c r="Y319" i="1"/>
  <c r="AA195" i="1"/>
  <c r="Y216" i="1"/>
  <c r="AA10" i="1"/>
  <c r="AB51" i="1"/>
  <c r="Y295" i="1"/>
  <c r="Y284" i="1"/>
  <c r="AA331" i="1"/>
  <c r="Y301" i="1"/>
  <c r="AA198" i="1"/>
  <c r="AA222" i="1"/>
  <c r="Y192" i="1"/>
  <c r="AA41" i="1"/>
  <c r="Y96" i="1"/>
  <c r="AA327" i="1"/>
  <c r="AA301" i="1"/>
  <c r="Y299" i="1"/>
  <c r="AA282" i="1"/>
  <c r="AA197" i="1"/>
  <c r="AA221" i="1"/>
  <c r="AB185" i="1"/>
  <c r="AA39" i="1"/>
  <c r="AA348" i="1"/>
  <c r="Y283" i="1"/>
  <c r="Y111" i="1"/>
  <c r="AA42" i="1"/>
  <c r="AB334" i="1"/>
  <c r="AA279" i="1"/>
  <c r="Y153" i="1"/>
  <c r="AB61" i="1"/>
  <c r="AA325" i="1"/>
  <c r="AA143" i="1"/>
  <c r="Y193" i="1"/>
  <c r="AA126" i="1"/>
  <c r="AB328" i="1"/>
  <c r="AA284" i="1"/>
  <c r="Y135" i="1"/>
  <c r="Y121" i="1"/>
  <c r="AA33" i="1"/>
  <c r="AA70" i="1"/>
  <c r="Y99" i="1"/>
  <c r="AA288" i="1"/>
  <c r="AA328" i="1"/>
  <c r="AA134" i="1"/>
  <c r="Y324" i="1"/>
  <c r="AA154" i="1"/>
  <c r="AA191" i="1"/>
  <c r="AA232" i="1"/>
  <c r="Y233" i="1"/>
  <c r="Y335" i="1"/>
  <c r="AA323" i="1"/>
  <c r="Y136" i="1"/>
  <c r="AA27" i="1"/>
  <c r="AA90" i="1"/>
  <c r="Y80" i="1"/>
  <c r="Y109" i="1"/>
  <c r="AB317" i="1"/>
  <c r="Y217" i="1"/>
  <c r="AA129" i="1"/>
  <c r="AA20" i="1"/>
  <c r="AA62" i="1"/>
  <c r="AA103" i="1"/>
  <c r="AA280" i="1"/>
  <c r="AA192" i="1"/>
  <c r="Y116" i="1"/>
  <c r="AA29" i="1"/>
  <c r="AA329" i="1"/>
  <c r="AA308" i="1"/>
  <c r="AA186" i="1"/>
  <c r="AB222" i="1"/>
  <c r="Y33" i="1"/>
  <c r="AA283" i="1"/>
  <c r="AA349" i="1"/>
  <c r="AA230" i="1"/>
  <c r="Y191" i="1"/>
  <c r="Y232" i="1"/>
  <c r="AA32" i="1"/>
  <c r="AB70" i="1"/>
  <c r="AA295" i="1"/>
  <c r="Y321" i="1"/>
  <c r="AA155" i="1"/>
  <c r="Y154" i="1"/>
  <c r="AA51" i="1"/>
  <c r="AB20" i="1"/>
  <c r="Y290" i="1"/>
  <c r="AB50" i="1"/>
  <c r="AB22" i="1"/>
  <c r="AA233" i="1"/>
  <c r="AB32" i="1"/>
  <c r="AA135" i="1"/>
  <c r="AA341" i="1"/>
  <c r="Y288" i="1"/>
  <c r="AA140" i="1"/>
  <c r="AA234" i="1"/>
  <c r="Y103" i="1"/>
  <c r="AB140" i="1"/>
  <c r="Y231" i="1"/>
  <c r="AA54" i="1"/>
  <c r="Y42" i="1"/>
  <c r="Y303" i="1"/>
  <c r="AA245" i="1"/>
  <c r="Y129" i="1"/>
  <c r="AA305" i="1"/>
  <c r="AA231" i="1"/>
  <c r="Y188" i="1"/>
  <c r="AA61" i="1"/>
  <c r="AB93" i="1"/>
  <c r="Y100" i="1"/>
  <c r="AA156" i="1"/>
  <c r="AA44" i="1"/>
  <c r="Y59" i="1"/>
  <c r="AA330" i="1"/>
  <c r="AA151" i="1"/>
  <c r="AA9" i="1"/>
  <c r="AA326" i="1"/>
  <c r="AB326" i="1"/>
  <c r="Y151" i="1"/>
  <c r="AA342" i="1"/>
  <c r="AA297" i="1"/>
  <c r="Y12" i="1"/>
  <c r="Y221" i="1"/>
  <c r="AA100" i="1"/>
  <c r="AA30" i="1"/>
  <c r="Y325" i="1"/>
  <c r="AA336" i="1"/>
  <c r="AA190" i="1"/>
  <c r="AA24" i="1"/>
  <c r="AB348" i="1"/>
  <c r="AA193" i="1"/>
  <c r="Y197" i="1"/>
  <c r="Y131" i="1"/>
  <c r="Y101" i="1"/>
  <c r="Y248" i="1"/>
  <c r="AA189" i="1"/>
  <c r="AA124" i="1"/>
  <c r="AA50" i="1"/>
  <c r="AA153" i="1"/>
  <c r="Y21" i="1"/>
  <c r="AB89" i="1"/>
  <c r="AA299" i="1"/>
  <c r="AA317" i="1"/>
  <c r="Y184" i="1"/>
  <c r="AA59" i="1"/>
  <c r="AB337" i="1"/>
  <c r="Y194" i="1"/>
  <c r="Y10" i="1"/>
  <c r="Y142" i="1"/>
  <c r="Y39" i="1"/>
  <c r="AA118" i="1"/>
  <c r="AA337" i="1"/>
  <c r="AA185" i="1"/>
  <c r="AA196" i="1"/>
  <c r="Y224" i="1"/>
  <c r="AA93" i="1"/>
  <c r="Y320" i="1"/>
  <c r="AA21" i="1"/>
  <c r="AA321" i="1"/>
  <c r="Y123" i="1"/>
  <c r="AB200" i="1"/>
  <c r="AI295" i="1"/>
  <c r="AI261" i="1"/>
  <c r="AI98" i="1"/>
  <c r="AI285" i="1"/>
  <c r="AI105" i="1"/>
  <c r="AI72" i="1"/>
  <c r="AL315" i="1"/>
  <c r="AI312" i="1"/>
  <c r="AI196" i="1"/>
  <c r="AI69" i="1"/>
  <c r="AI12" i="1"/>
  <c r="AI47" i="1"/>
  <c r="AI280" i="1"/>
  <c r="AL350" i="1"/>
  <c r="AI33" i="1"/>
  <c r="AL307" i="1"/>
  <c r="AI185" i="1"/>
  <c r="AI297" i="1"/>
  <c r="AI171" i="1"/>
  <c r="AI14" i="1"/>
  <c r="AI194" i="1"/>
  <c r="AI302" i="1"/>
  <c r="AI228" i="1"/>
  <c r="AI327" i="1"/>
  <c r="AI15" i="1"/>
  <c r="AI73" i="1"/>
  <c r="AI229" i="1"/>
  <c r="AL103" i="1"/>
  <c r="AI140" i="1"/>
  <c r="AI209" i="1"/>
  <c r="AI331" i="1"/>
  <c r="AI279" i="1"/>
  <c r="AI239" i="1"/>
  <c r="AI195" i="1"/>
  <c r="AI233" i="1"/>
  <c r="AI289" i="1"/>
  <c r="AI148" i="1"/>
  <c r="AI348" i="1"/>
  <c r="AI41" i="1"/>
  <c r="AI121" i="1"/>
  <c r="AI76" i="1"/>
  <c r="AL335" i="1"/>
  <c r="AI308" i="1"/>
  <c r="AI161" i="1"/>
  <c r="AI120" i="1"/>
  <c r="AI172" i="1"/>
  <c r="AI299" i="1"/>
  <c r="AI257" i="1"/>
  <c r="AL116" i="1"/>
  <c r="AL29" i="1"/>
  <c r="AI42" i="1"/>
  <c r="AI252" i="1"/>
  <c r="AI101" i="1"/>
  <c r="AI317" i="1"/>
  <c r="AI95" i="1"/>
  <c r="AI109" i="1"/>
  <c r="AI322" i="1"/>
  <c r="AI85" i="1"/>
  <c r="AI236" i="1"/>
  <c r="AI94" i="1"/>
  <c r="AL89" i="1"/>
  <c r="AI206" i="1"/>
  <c r="AI323" i="1"/>
  <c r="AI219" i="1"/>
  <c r="AI311" i="1"/>
  <c r="AI199" i="1"/>
  <c r="AI68" i="1"/>
  <c r="AI39" i="1"/>
  <c r="AI163" i="1"/>
  <c r="AI238" i="1"/>
  <c r="AI75" i="1"/>
  <c r="AI277" i="1"/>
  <c r="AI141" i="1"/>
  <c r="AI56" i="1"/>
  <c r="AI253" i="1"/>
  <c r="AI337" i="1"/>
  <c r="AI251" i="1"/>
  <c r="AI122" i="1"/>
  <c r="AI106" i="1"/>
  <c r="AI256" i="1"/>
  <c r="AI143" i="1"/>
  <c r="AL187" i="1"/>
  <c r="AI86" i="1"/>
  <c r="AI87" i="1"/>
  <c r="AI133" i="1"/>
  <c r="AI282" i="1"/>
  <c r="AI284" i="1"/>
  <c r="AI64" i="1"/>
  <c r="AL22" i="1"/>
  <c r="AI59" i="1"/>
  <c r="AI294" i="1"/>
  <c r="AI223" i="1"/>
  <c r="AI293" i="1"/>
  <c r="AI205" i="1"/>
  <c r="AI296" i="1"/>
  <c r="AI237" i="1"/>
  <c r="AI298" i="1"/>
  <c r="AI198" i="1"/>
  <c r="AI207" i="1"/>
  <c r="AI107" i="1"/>
  <c r="AI135" i="1"/>
  <c r="AL70" i="1"/>
  <c r="AL330" i="1"/>
  <c r="AI281" i="1"/>
  <c r="AI179" i="1"/>
  <c r="AI26" i="1"/>
  <c r="AI91" i="1"/>
  <c r="AI217" i="1"/>
  <c r="AI52" i="1"/>
  <c r="AI108" i="1"/>
  <c r="AI255" i="1"/>
  <c r="AI35" i="1"/>
  <c r="AI283" i="1"/>
  <c r="AI31" i="1"/>
  <c r="AI100" i="1"/>
  <c r="AI27" i="1"/>
  <c r="AI152" i="1"/>
  <c r="AI13" i="1"/>
  <c r="AI88" i="1"/>
  <c r="AI123" i="1"/>
  <c r="AI154" i="1"/>
  <c r="AI165" i="1"/>
  <c r="AI48" i="1"/>
  <c r="AI301" i="1"/>
  <c r="AL71" i="1"/>
  <c r="AI50" i="1"/>
  <c r="AI166" i="1"/>
  <c r="AI19" i="1"/>
  <c r="AI316" i="1"/>
  <c r="AI170" i="1"/>
  <c r="AI131" i="1"/>
  <c r="AI23" i="1"/>
  <c r="AI300" i="1"/>
  <c r="AI11" i="1"/>
  <c r="AI212" i="1"/>
  <c r="AI46" i="1"/>
  <c r="AI242" i="1"/>
  <c r="AI28" i="1"/>
  <c r="AI224" i="1"/>
  <c r="AI49" i="1"/>
  <c r="AI278" i="1"/>
  <c r="AL21" i="1"/>
  <c r="AL341" i="1"/>
  <c r="AL191" i="1"/>
  <c r="AI25" i="1"/>
  <c r="AI156" i="1"/>
  <c r="AI84" i="1"/>
  <c r="AI96" i="1"/>
  <c r="AI218" i="1"/>
  <c r="AI258" i="1"/>
  <c r="AI241" i="1"/>
  <c r="AL124" i="1"/>
  <c r="AI164" i="1"/>
  <c r="AI290" i="1"/>
  <c r="AI74" i="1"/>
  <c r="AI310" i="1"/>
  <c r="AI215" i="1"/>
  <c r="AI254" i="1"/>
  <c r="AL136" i="1"/>
  <c r="AL314" i="1"/>
  <c r="AL139" i="1"/>
  <c r="AI93" i="1"/>
  <c r="AI240" i="1"/>
  <c r="AI214" i="1"/>
  <c r="AL134" i="1"/>
  <c r="AI151" i="1"/>
  <c r="AS193" i="1"/>
  <c r="AS158" i="1"/>
  <c r="AS117" i="1"/>
  <c r="AS114" i="1"/>
  <c r="AS161" i="1"/>
  <c r="AS198" i="1"/>
  <c r="AS162" i="1"/>
  <c r="AS157" i="1"/>
  <c r="AS205" i="1"/>
  <c r="AS112" i="1"/>
  <c r="Y229" i="1"/>
  <c r="AD141" i="1"/>
  <c r="L199" i="1"/>
  <c r="AS206" i="1"/>
  <c r="AN286" i="1"/>
  <c r="Y272" i="1"/>
  <c r="AS159" i="1"/>
  <c r="AV125" i="1"/>
  <c r="AS223" i="1"/>
  <c r="AN298" i="1"/>
  <c r="AS122" i="1"/>
  <c r="AS194" i="1"/>
  <c r="Y227" i="1"/>
  <c r="AS195" i="1"/>
  <c r="Y226" i="1"/>
  <c r="AV130" i="1"/>
  <c r="AS196" i="1"/>
  <c r="AS160" i="1"/>
  <c r="AS207" i="1"/>
  <c r="AS197" i="1"/>
  <c r="Y228" i="1"/>
  <c r="AX205" i="1"/>
  <c r="AX206" i="1"/>
  <c r="AS286" i="1"/>
  <c r="AN277" i="1"/>
  <c r="AS14" i="1"/>
  <c r="AS270" i="1"/>
  <c r="AS183" i="1"/>
  <c r="AS283" i="1"/>
  <c r="AS215" i="1"/>
  <c r="AS84" i="1"/>
  <c r="AS82" i="1"/>
  <c r="AS243" i="1"/>
  <c r="AS35" i="1"/>
  <c r="AS214" i="1"/>
  <c r="AS311" i="1"/>
  <c r="AS302" i="1"/>
  <c r="AS250" i="1"/>
  <c r="AS85" i="1"/>
  <c r="AS152" i="1"/>
  <c r="AS49" i="1"/>
  <c r="AS170" i="1"/>
  <c r="AS154" i="1"/>
  <c r="AS261" i="1"/>
  <c r="AS275" i="1"/>
  <c r="AS312" i="1"/>
  <c r="AS78" i="1"/>
  <c r="AS148" i="1"/>
  <c r="AS271" i="1"/>
  <c r="AS276" i="1"/>
  <c r="AS144" i="1"/>
  <c r="AX147" i="1"/>
  <c r="AS296" i="1"/>
  <c r="AS229" i="1"/>
  <c r="AS106" i="1"/>
  <c r="AS287" i="1"/>
  <c r="AS73" i="1"/>
  <c r="AS149" i="1"/>
  <c r="AS40" i="1"/>
  <c r="AS105" i="1"/>
  <c r="AS248" i="1"/>
  <c r="AS240" i="1"/>
  <c r="AS238" i="1"/>
  <c r="AS94" i="1"/>
  <c r="AS182" i="1"/>
  <c r="AS64" i="1"/>
  <c r="AS28" i="1"/>
  <c r="AS277" i="1"/>
  <c r="AS87" i="1"/>
  <c r="AS213" i="1"/>
  <c r="AS210" i="1"/>
  <c r="AS284" i="1"/>
  <c r="AS181" i="1"/>
  <c r="AS265" i="1"/>
  <c r="AS290" i="1"/>
  <c r="AS228" i="1"/>
  <c r="AS316" i="1"/>
  <c r="AS173" i="1"/>
  <c r="AS267" i="1"/>
  <c r="AS65" i="1"/>
  <c r="AS53" i="1"/>
  <c r="AS88" i="1"/>
  <c r="AS67" i="1"/>
  <c r="AS69" i="1"/>
  <c r="AS171" i="1"/>
  <c r="AS256" i="1"/>
  <c r="AS175" i="1"/>
  <c r="AS25" i="1"/>
  <c r="AS257" i="1"/>
  <c r="AS218" i="1"/>
  <c r="AS310" i="1"/>
  <c r="AS176" i="1"/>
  <c r="AS278" i="1"/>
  <c r="AS146" i="1"/>
  <c r="AS249" i="1"/>
  <c r="AS172" i="1"/>
  <c r="AS292" i="1"/>
  <c r="AX226" i="1"/>
  <c r="AS23" i="1"/>
  <c r="AS97" i="1"/>
  <c r="AS309" i="1"/>
  <c r="AS75" i="1"/>
  <c r="AS226" i="1"/>
  <c r="AS177" i="1"/>
  <c r="AA181" i="1"/>
  <c r="AA125" i="1"/>
  <c r="Y8" i="1"/>
  <c r="Y162" i="1"/>
  <c r="AS219" i="1"/>
  <c r="AS216" i="1"/>
  <c r="AA163" i="1"/>
  <c r="AA261" i="1"/>
  <c r="AA76" i="1"/>
  <c r="AN64" i="1"/>
  <c r="Y31" i="1"/>
  <c r="O238" i="1"/>
  <c r="AI326" i="1"/>
  <c r="Y268" i="1"/>
  <c r="AS68" i="1"/>
  <c r="Y271" i="1"/>
  <c r="O219" i="1"/>
  <c r="Y164" i="1"/>
  <c r="Y251" i="1"/>
  <c r="O257" i="1"/>
  <c r="Y300" i="1"/>
  <c r="Q8" i="1"/>
  <c r="O241" i="1"/>
  <c r="O142" i="1"/>
  <c r="Y52" i="1"/>
  <c r="O223" i="1"/>
  <c r="O72" i="1"/>
  <c r="O114" i="1"/>
  <c r="Y145" i="1"/>
  <c r="O97" i="1"/>
  <c r="AN270" i="1"/>
  <c r="Y312" i="1"/>
  <c r="O276" i="1"/>
  <c r="Q97" i="1"/>
  <c r="AA293" i="1"/>
  <c r="Y240" i="1"/>
  <c r="O261" i="1"/>
  <c r="Y273" i="1"/>
  <c r="O246" i="1"/>
  <c r="AA122" i="1"/>
  <c r="O172" i="1"/>
  <c r="O163" i="1"/>
  <c r="AS26" i="1"/>
  <c r="Y106" i="1"/>
  <c r="Y147" i="1"/>
  <c r="O254" i="1"/>
  <c r="AN318" i="1"/>
  <c r="Y213" i="1"/>
  <c r="Y84" i="1"/>
  <c r="O308" i="1"/>
  <c r="AA310" i="1"/>
  <c r="O283" i="1"/>
  <c r="O270" i="1"/>
  <c r="AA15" i="1"/>
  <c r="O228" i="1"/>
  <c r="AA167" i="1"/>
  <c r="AA246" i="1"/>
  <c r="O258" i="1"/>
  <c r="O171" i="1"/>
  <c r="O178" i="1"/>
  <c r="AA165" i="1"/>
  <c r="O275" i="1"/>
  <c r="O176" i="1"/>
  <c r="O253" i="1"/>
  <c r="O151" i="1"/>
  <c r="O76" i="1"/>
  <c r="Y108" i="1"/>
  <c r="O40" i="1"/>
  <c r="O211" i="1"/>
  <c r="AS254" i="1"/>
  <c r="Y40" i="1"/>
  <c r="AD142" i="1"/>
  <c r="AA316" i="1"/>
  <c r="O53" i="1"/>
  <c r="O229" i="1"/>
  <c r="Y168" i="1"/>
  <c r="AA14" i="1"/>
  <c r="AI273" i="1"/>
  <c r="O74" i="1"/>
  <c r="Q78" i="1"/>
  <c r="O105" i="1"/>
  <c r="O296" i="1"/>
  <c r="Y293" i="1"/>
  <c r="O67" i="1"/>
  <c r="O300" i="1"/>
  <c r="O165" i="1"/>
  <c r="O173" i="1"/>
  <c r="Q122" i="1"/>
  <c r="AI287" i="1"/>
  <c r="AA130" i="1"/>
  <c r="Q102" i="1"/>
  <c r="O242" i="1"/>
  <c r="O143" i="1"/>
  <c r="O255" i="1"/>
  <c r="AA291" i="1"/>
  <c r="Q94" i="1"/>
  <c r="O256" i="1"/>
  <c r="O215" i="1"/>
  <c r="Y318" i="1"/>
  <c r="O167" i="1"/>
  <c r="O272" i="1"/>
  <c r="Y167" i="1"/>
  <c r="O75" i="1"/>
  <c r="O155" i="1"/>
  <c r="Y73" i="1"/>
  <c r="Y173" i="1"/>
  <c r="Y175" i="1"/>
  <c r="O141" i="1"/>
  <c r="Y157" i="1"/>
  <c r="O68" i="1"/>
  <c r="O82" i="1"/>
  <c r="O279" i="1"/>
  <c r="Y169" i="1"/>
  <c r="AS272" i="1"/>
  <c r="Y76" i="1"/>
  <c r="O266" i="1"/>
  <c r="O267" i="1"/>
  <c r="Y180" i="1"/>
  <c r="O216" i="1"/>
  <c r="AA312" i="1"/>
  <c r="Q289" i="1"/>
  <c r="AA168" i="1"/>
  <c r="O287" i="1"/>
  <c r="Y75" i="1"/>
  <c r="AB125" i="1"/>
  <c r="AA26" i="1"/>
  <c r="AA117" i="1"/>
  <c r="O174" i="1"/>
  <c r="AA318" i="1"/>
  <c r="AA164" i="1"/>
  <c r="Y210" i="1"/>
  <c r="Y48" i="1"/>
  <c r="AS252" i="1"/>
  <c r="Y49" i="1"/>
  <c r="Q246" i="1"/>
  <c r="O122" i="1"/>
  <c r="AS151" i="1"/>
  <c r="AA8" i="1"/>
  <c r="AA102" i="1"/>
  <c r="Y238" i="1"/>
  <c r="Y94" i="1"/>
  <c r="Y237" i="1"/>
  <c r="O107" i="1"/>
  <c r="Y253" i="1"/>
  <c r="Y23" i="1"/>
  <c r="Y158" i="1"/>
  <c r="O64" i="1"/>
  <c r="AS174" i="1"/>
  <c r="AN309" i="1"/>
  <c r="AS266" i="1"/>
  <c r="AS209" i="1"/>
  <c r="AN214" i="1"/>
  <c r="Y74" i="1"/>
  <c r="AN31" i="1"/>
  <c r="Y97" i="1"/>
  <c r="AS180" i="1"/>
  <c r="AN46" i="1"/>
  <c r="AS280" i="1"/>
  <c r="AS83" i="1"/>
  <c r="AS109" i="1"/>
  <c r="AS86" i="1"/>
  <c r="AN86" i="1"/>
  <c r="AS208" i="1"/>
  <c r="AS237" i="1"/>
  <c r="AA25" i="1"/>
  <c r="AS255" i="1"/>
  <c r="AS282" i="1"/>
  <c r="AN183" i="1"/>
  <c r="AN291" i="1"/>
  <c r="AN23" i="1"/>
  <c r="AI243" i="1"/>
  <c r="AN160" i="1"/>
  <c r="AI268" i="1"/>
  <c r="Y247" i="1"/>
  <c r="AN157" i="1"/>
  <c r="Y105" i="1"/>
  <c r="Y26" i="1"/>
  <c r="Y296" i="1"/>
  <c r="AN194" i="1"/>
  <c r="AI272" i="1"/>
  <c r="AI271" i="1"/>
  <c r="Y258" i="1"/>
  <c r="AS239" i="1"/>
  <c r="AS227" i="1"/>
  <c r="AN171" i="1"/>
  <c r="AN241" i="1"/>
  <c r="AA166" i="1"/>
  <c r="AA182" i="1"/>
  <c r="AN76" i="1"/>
  <c r="AN207" i="1"/>
  <c r="Y261" i="1"/>
  <c r="AS155" i="1"/>
  <c r="AN300" i="1"/>
  <c r="AN196" i="1"/>
  <c r="AN172" i="1"/>
  <c r="Y311" i="1"/>
  <c r="Y275" i="1"/>
  <c r="AA183" i="1"/>
  <c r="AS47" i="1"/>
  <c r="AN251" i="1"/>
  <c r="L200" i="1"/>
  <c r="Q76" i="1"/>
  <c r="AN105" i="1"/>
  <c r="AS169" i="1"/>
  <c r="AN258" i="1"/>
  <c r="AN28" i="1"/>
  <c r="AN156" i="1"/>
  <c r="Y11" i="1"/>
  <c r="AS108" i="1"/>
  <c r="AN179" i="1"/>
  <c r="AN94" i="1"/>
  <c r="AN26" i="1"/>
  <c r="AN208" i="1"/>
  <c r="AN272" i="1"/>
  <c r="Y65" i="1"/>
  <c r="Y182" i="1"/>
  <c r="AN257" i="1"/>
  <c r="AN210" i="1"/>
  <c r="AN49" i="1"/>
  <c r="AN239" i="1"/>
  <c r="AS281" i="1"/>
  <c r="Q290" i="1"/>
  <c r="AN112" i="1"/>
  <c r="AN109" i="1"/>
  <c r="AN53" i="1"/>
  <c r="AN145" i="1"/>
  <c r="AX148" i="1"/>
  <c r="AS253" i="1"/>
  <c r="Y170" i="1"/>
  <c r="AS288" i="1"/>
  <c r="AS156" i="1"/>
  <c r="AN228" i="1"/>
  <c r="AN154" i="1"/>
  <c r="AN199" i="1"/>
  <c r="Q117" i="1"/>
  <c r="Y163" i="1"/>
  <c r="AN225" i="1"/>
  <c r="AS247" i="1"/>
  <c r="AS212" i="1"/>
  <c r="AN47" i="1"/>
  <c r="AN174" i="1"/>
  <c r="AN268" i="1"/>
  <c r="AS220" i="1"/>
  <c r="AN84" i="1"/>
  <c r="AN211" i="1"/>
  <c r="Y286" i="1"/>
  <c r="AS236" i="1"/>
  <c r="AA309" i="1"/>
  <c r="AS46" i="1"/>
  <c r="AN223" i="1"/>
  <c r="AI247" i="1"/>
  <c r="AS38" i="1"/>
  <c r="AN281" i="1"/>
  <c r="AN267" i="1"/>
  <c r="AS245" i="1"/>
  <c r="AS48" i="1"/>
  <c r="AN276" i="1"/>
  <c r="AN38" i="1"/>
  <c r="AN68" i="1"/>
  <c r="AN195" i="1"/>
  <c r="AN117" i="1"/>
  <c r="AS293" i="1"/>
  <c r="AN282" i="1"/>
  <c r="AS76" i="1"/>
  <c r="AN249" i="1"/>
  <c r="AS107" i="1"/>
  <c r="AN226" i="1"/>
  <c r="AN78" i="1"/>
  <c r="Q15" i="1"/>
  <c r="AS179" i="1"/>
  <c r="Y69" i="1"/>
  <c r="AN312" i="1"/>
  <c r="AS242" i="1"/>
  <c r="AS273" i="1"/>
  <c r="AN285" i="1"/>
  <c r="T146" i="1"/>
  <c r="AX145" i="1"/>
  <c r="AN72" i="1"/>
  <c r="AN218" i="1"/>
  <c r="AN161" i="1"/>
  <c r="Y35" i="1"/>
  <c r="Y291" i="1"/>
  <c r="AN205" i="1"/>
  <c r="AN310" i="1"/>
  <c r="AN114" i="1"/>
  <c r="Y176" i="1"/>
  <c r="AN108" i="1"/>
  <c r="AS66" i="1"/>
  <c r="AN152" i="1"/>
  <c r="AS268" i="1"/>
  <c r="AS318" i="1"/>
  <c r="AN261" i="1"/>
  <c r="T148" i="1"/>
  <c r="AN40" i="1"/>
  <c r="Q285" i="1"/>
  <c r="Y72" i="1"/>
  <c r="AI275" i="1"/>
  <c r="AN65" i="1"/>
  <c r="Q261" i="1"/>
  <c r="Y287" i="1"/>
  <c r="AN181" i="1"/>
  <c r="AN242" i="1"/>
  <c r="Y243" i="1"/>
  <c r="AA11" i="1"/>
  <c r="AS241" i="1"/>
  <c r="AS225" i="1"/>
  <c r="AN198" i="1"/>
  <c r="Y214" i="1"/>
  <c r="AS72" i="1"/>
  <c r="AS145" i="1"/>
  <c r="AI270" i="1"/>
  <c r="Y298" i="1"/>
  <c r="Y165" i="1"/>
  <c r="AN240" i="1"/>
  <c r="AS74" i="1"/>
  <c r="Y146" i="1"/>
  <c r="Y38" i="1"/>
  <c r="AN283" i="1"/>
  <c r="AL328" i="1"/>
  <c r="Y166" i="1"/>
  <c r="AS147" i="1"/>
  <c r="AN149" i="1"/>
  <c r="AN178" i="1"/>
  <c r="AN265" i="1"/>
  <c r="Y179" i="1"/>
  <c r="Y270" i="1"/>
  <c r="AN193" i="1"/>
  <c r="AI246" i="1"/>
  <c r="Y122" i="1"/>
  <c r="AN75" i="1"/>
  <c r="AI324" i="1"/>
  <c r="AS102" i="1"/>
  <c r="AN162" i="1"/>
  <c r="Y82" i="1"/>
  <c r="AS178" i="1"/>
  <c r="AN173" i="1"/>
  <c r="Y211" i="1"/>
  <c r="AS300" i="1"/>
  <c r="Q288" i="1"/>
  <c r="AN316" i="1"/>
  <c r="AQ8" i="1"/>
  <c r="T149" i="1"/>
  <c r="AS211" i="1"/>
  <c r="Y285" i="1"/>
  <c r="Y78" i="1"/>
  <c r="Y183" i="1"/>
  <c r="Y239" i="1"/>
  <c r="AN273" i="1"/>
  <c r="AS153" i="1"/>
  <c r="AS258" i="1"/>
  <c r="AN153" i="1"/>
  <c r="AS279" i="1"/>
  <c r="AA78" i="1"/>
  <c r="Y107" i="1"/>
  <c r="Y25" i="1"/>
  <c r="AN177" i="1"/>
  <c r="AN99" i="1"/>
  <c r="AN158" i="1"/>
  <c r="Y172" i="1"/>
  <c r="AS298" i="1"/>
  <c r="AN279" i="1"/>
  <c r="AN206" i="1"/>
  <c r="AI276" i="1"/>
  <c r="AN252" i="1"/>
  <c r="AS31" i="1"/>
  <c r="AN229" i="1"/>
  <c r="AN248" i="1"/>
  <c r="AN170" i="1"/>
  <c r="AN130" i="1"/>
  <c r="AS15" i="1"/>
  <c r="Y115" i="1"/>
  <c r="AD137" i="1" l="1"/>
  <c r="AB57" i="1"/>
  <c r="AB38" i="24"/>
  <c r="R37" i="24"/>
  <c r="AI35" i="24"/>
  <c r="AI36" i="24"/>
  <c r="AD8" i="24"/>
  <c r="O138" i="1"/>
  <c r="AS137" i="1"/>
  <c r="AD81" i="1"/>
  <c r="AX38" i="24"/>
  <c r="BA38" i="24"/>
  <c r="T38" i="24"/>
  <c r="W38" i="24"/>
  <c r="AB110" i="1"/>
  <c r="Y110" i="1"/>
  <c r="R34" i="1"/>
  <c r="T113" i="1"/>
  <c r="R110" i="1"/>
  <c r="O110" i="1"/>
  <c r="AN57" i="1"/>
  <c r="AQ57" i="1" s="1"/>
  <c r="AB43" i="1"/>
  <c r="W137" i="1"/>
  <c r="Y352" i="1"/>
  <c r="O137" i="1"/>
  <c r="AB137" i="1"/>
  <c r="AB138" i="1"/>
  <c r="AS138" i="1"/>
  <c r="J32" i="1"/>
  <c r="AB34" i="1"/>
  <c r="AX81" i="1"/>
  <c r="AG301" i="1"/>
  <c r="M81" i="1"/>
  <c r="M57" i="1"/>
  <c r="BA43" i="1"/>
  <c r="AI137" i="1"/>
  <c r="AL138" i="1"/>
  <c r="AD138" i="1"/>
  <c r="AD110" i="1"/>
  <c r="O263" i="1"/>
  <c r="AL110" i="1"/>
  <c r="AI110" i="1"/>
  <c r="W141" i="1"/>
  <c r="Q233" i="1"/>
  <c r="J14" i="1"/>
  <c r="W57" i="1"/>
  <c r="BA96" i="1"/>
  <c r="R346" i="1"/>
  <c r="AL140" i="1"/>
  <c r="R30" i="1"/>
  <c r="BA208" i="1"/>
  <c r="BA93" i="1"/>
  <c r="BA210" i="1"/>
  <c r="BA103" i="1"/>
  <c r="AV150" i="1"/>
  <c r="AN349" i="1"/>
  <c r="AQ129" i="1"/>
  <c r="AI353" i="1"/>
  <c r="AD351" i="1"/>
  <c r="Y150" i="1"/>
  <c r="AB351" i="1"/>
  <c r="W181" i="1"/>
  <c r="T150" i="1"/>
  <c r="O264" i="1"/>
  <c r="O19" i="24"/>
  <c r="O315" i="1"/>
  <c r="R43" i="1"/>
  <c r="J138" i="1"/>
  <c r="M33" i="24"/>
  <c r="J184" i="1"/>
  <c r="Y215" i="1"/>
  <c r="Y195" i="1"/>
  <c r="AG297" i="1"/>
  <c r="AD297" i="1"/>
  <c r="T324" i="1"/>
  <c r="W324" i="1"/>
  <c r="O350" i="1"/>
  <c r="R350" i="1"/>
  <c r="O98" i="1"/>
  <c r="M63" i="1"/>
  <c r="J63" i="1"/>
  <c r="AX98" i="1"/>
  <c r="AX46" i="1"/>
  <c r="T183" i="1"/>
  <c r="W183" i="1"/>
  <c r="AD352" i="1"/>
  <c r="AG352" i="1"/>
  <c r="AD345" i="1"/>
  <c r="AG345" i="1"/>
  <c r="O24" i="24"/>
  <c r="AN25" i="24"/>
  <c r="W352" i="1"/>
  <c r="AG126" i="1"/>
  <c r="Y17" i="24"/>
  <c r="O334" i="1"/>
  <c r="R130" i="1"/>
  <c r="AG24" i="1"/>
  <c r="W346" i="1"/>
  <c r="M97" i="1"/>
  <c r="Y245" i="1"/>
  <c r="W62" i="1"/>
  <c r="T62" i="1"/>
  <c r="T233" i="1"/>
  <c r="W233" i="1"/>
  <c r="T90" i="1"/>
  <c r="W90" i="1"/>
  <c r="R295" i="1"/>
  <c r="O295" i="1"/>
  <c r="O328" i="1"/>
  <c r="R328" i="1"/>
  <c r="J41" i="1"/>
  <c r="M41" i="1" s="1"/>
  <c r="AD346" i="1"/>
  <c r="AG346" i="1"/>
  <c r="O20" i="24"/>
  <c r="BA211" i="1"/>
  <c r="O125" i="1"/>
  <c r="O249" i="1"/>
  <c r="O17" i="24"/>
  <c r="O55" i="1"/>
  <c r="R55" i="1" s="1"/>
  <c r="T351" i="1"/>
  <c r="BA78" i="1"/>
  <c r="AQ233" i="1"/>
  <c r="BA158" i="1"/>
  <c r="AB8" i="24"/>
  <c r="Y345" i="1"/>
  <c r="O314" i="1"/>
  <c r="R352" i="1"/>
  <c r="AL346" i="1"/>
  <c r="J21" i="1"/>
  <c r="AX199" i="1"/>
  <c r="BA199" i="1"/>
  <c r="AX186" i="1"/>
  <c r="BA186" i="1"/>
  <c r="Y25" i="24"/>
  <c r="O34" i="24"/>
  <c r="T110" i="1"/>
  <c r="BA312" i="1"/>
  <c r="BA110" i="1"/>
  <c r="M54" i="1"/>
  <c r="J315" i="1"/>
  <c r="BA293" i="1"/>
  <c r="J319" i="1"/>
  <c r="AQ43" i="1"/>
  <c r="R115" i="1"/>
  <c r="J110" i="1"/>
  <c r="AD335" i="1"/>
  <c r="M59" i="1"/>
  <c r="AV38" i="24"/>
  <c r="J323" i="1"/>
  <c r="O268" i="1"/>
  <c r="AS110" i="1"/>
  <c r="V198" i="1"/>
  <c r="W198" i="1" s="1"/>
  <c r="AS315" i="1"/>
  <c r="AQ81" i="1"/>
  <c r="AL113" i="1"/>
  <c r="AL34" i="1"/>
  <c r="AX77" i="1"/>
  <c r="AV335" i="1"/>
  <c r="AN13" i="1"/>
  <c r="AN12" i="24"/>
  <c r="AS34" i="1"/>
  <c r="AI115" i="1"/>
  <c r="AL150" i="1"/>
  <c r="AX323" i="1"/>
  <c r="AS323" i="1"/>
  <c r="BA279" i="1"/>
  <c r="AV113" i="1"/>
  <c r="AI37" i="1"/>
  <c r="AN79" i="1"/>
  <c r="BA315" i="1"/>
  <c r="AV314" i="1"/>
  <c r="AQ351" i="1"/>
  <c r="BA10" i="1"/>
  <c r="BA22" i="1"/>
  <c r="BA129" i="1"/>
  <c r="AV192" i="1"/>
  <c r="AX29" i="24"/>
  <c r="AQ158" i="1"/>
  <c r="BA209" i="1"/>
  <c r="AQ113" i="1"/>
  <c r="AN138" i="1"/>
  <c r="AQ100" i="1"/>
  <c r="BA222" i="1"/>
  <c r="AV341" i="1"/>
  <c r="BA125" i="1"/>
  <c r="AN8" i="24"/>
  <c r="AQ8" i="24" s="1"/>
  <c r="BA76" i="1"/>
  <c r="AL310" i="1"/>
  <c r="BA138" i="1"/>
  <c r="BA352" i="1"/>
  <c r="BA347" i="1"/>
  <c r="BA350" i="1"/>
  <c r="AQ279" i="1"/>
  <c r="AX34" i="1"/>
  <c r="AN137" i="1"/>
  <c r="AQ345" i="1"/>
  <c r="BA123" i="1"/>
  <c r="BA115" i="1"/>
  <c r="AS185" i="1"/>
  <c r="AQ347" i="1"/>
  <c r="BA8" i="24"/>
  <c r="AD113" i="1"/>
  <c r="AD37" i="24"/>
  <c r="AB113" i="1"/>
  <c r="AB122" i="1"/>
  <c r="Y81" i="1"/>
  <c r="Y125" i="1"/>
  <c r="AB54" i="1"/>
  <c r="BA280" i="1"/>
  <c r="BA282" i="1"/>
  <c r="AV336" i="1"/>
  <c r="AD115" i="1"/>
  <c r="AX139" i="1"/>
  <c r="AV326" i="1"/>
  <c r="BA310" i="1"/>
  <c r="AL312" i="1"/>
  <c r="AV299" i="1"/>
  <c r="AG20" i="1"/>
  <c r="AQ9" i="1"/>
  <c r="AQ34" i="1"/>
  <c r="AN27" i="1"/>
  <c r="AN20" i="1"/>
  <c r="AS319" i="1"/>
  <c r="AV319" i="1" s="1"/>
  <c r="AV317" i="1"/>
  <c r="AI37" i="24"/>
  <c r="BA327" i="1"/>
  <c r="T350" i="1"/>
  <c r="W34" i="1"/>
  <c r="R135" i="1"/>
  <c r="R222" i="1"/>
  <c r="O330" i="1"/>
  <c r="O188" i="1"/>
  <c r="O159" i="1"/>
  <c r="O118" i="1"/>
  <c r="O95" i="1"/>
  <c r="O73" i="1"/>
  <c r="O56" i="1"/>
  <c r="O113" i="1"/>
  <c r="R299" i="1"/>
  <c r="O326" i="1"/>
  <c r="R150" i="1"/>
  <c r="M289" i="1"/>
  <c r="M150" i="1"/>
  <c r="J50" i="1"/>
  <c r="AB335" i="1"/>
  <c r="AD336" i="1"/>
  <c r="AG336" i="1"/>
  <c r="AN14" i="1"/>
  <c r="AQ14" i="1" s="1"/>
  <c r="Y174" i="1"/>
  <c r="AN287" i="1"/>
  <c r="AI190" i="1"/>
  <c r="AL190" i="1"/>
  <c r="AI155" i="1"/>
  <c r="T257" i="1"/>
  <c r="T41" i="1"/>
  <c r="W41" i="1" s="1"/>
  <c r="J307" i="1"/>
  <c r="M307" i="1"/>
  <c r="AN164" i="1"/>
  <c r="AN234" i="1"/>
  <c r="AQ234" i="1"/>
  <c r="AN235" i="1"/>
  <c r="AQ235" i="1"/>
  <c r="AN348" i="1"/>
  <c r="AQ348" i="1"/>
  <c r="AX109" i="1"/>
  <c r="AX44" i="1"/>
  <c r="BA44" i="1"/>
  <c r="BA27" i="1"/>
  <c r="AX27" i="1"/>
  <c r="AX11" i="1"/>
  <c r="BA11" i="1"/>
  <c r="BA184" i="1"/>
  <c r="AX184" i="1"/>
  <c r="AX179" i="1"/>
  <c r="AX162" i="1"/>
  <c r="BA162" i="1"/>
  <c r="AX243" i="1"/>
  <c r="AX181" i="1"/>
  <c r="AS352" i="1"/>
  <c r="AV352" i="1"/>
  <c r="AV345" i="1"/>
  <c r="AS345" i="1"/>
  <c r="R347" i="1"/>
  <c r="O347" i="1"/>
  <c r="O35" i="24"/>
  <c r="AB37" i="24"/>
  <c r="Y37" i="24"/>
  <c r="AS81" i="1"/>
  <c r="AV81" i="1"/>
  <c r="AI79" i="1"/>
  <c r="AI77" i="1"/>
  <c r="O37" i="1"/>
  <c r="M113" i="1"/>
  <c r="J113" i="1"/>
  <c r="AX113" i="1"/>
  <c r="BA113" i="1"/>
  <c r="M115" i="1"/>
  <c r="J115" i="1"/>
  <c r="AN115" i="1"/>
  <c r="AQ115" i="1"/>
  <c r="BA150" i="1"/>
  <c r="AX150" i="1"/>
  <c r="AQ224" i="1"/>
  <c r="AQ230" i="1"/>
  <c r="AQ231" i="1"/>
  <c r="Y277" i="1"/>
  <c r="R81" i="1"/>
  <c r="O12" i="24"/>
  <c r="W115" i="1"/>
  <c r="AL345" i="1"/>
  <c r="AS347" i="1"/>
  <c r="AN221" i="1"/>
  <c r="AD337" i="1"/>
  <c r="AI259" i="1"/>
  <c r="AN38" i="24"/>
  <c r="AQ38" i="24"/>
  <c r="M38" i="24"/>
  <c r="J38" i="24"/>
  <c r="O57" i="1"/>
  <c r="R57" i="1" s="1"/>
  <c r="AN58" i="1"/>
  <c r="T58" i="1"/>
  <c r="AN32" i="24"/>
  <c r="AQ32" i="24"/>
  <c r="AN74" i="1"/>
  <c r="O309" i="1"/>
  <c r="AI188" i="1"/>
  <c r="AL188" i="1"/>
  <c r="Y24" i="1"/>
  <c r="AB24" i="1" s="1"/>
  <c r="Y281" i="1"/>
  <c r="Y350" i="1"/>
  <c r="AB350" i="1"/>
  <c r="AG189" i="1"/>
  <c r="AD189" i="1"/>
  <c r="T258" i="1"/>
  <c r="W314" i="1"/>
  <c r="T314" i="1"/>
  <c r="O233" i="1"/>
  <c r="AN320" i="1"/>
  <c r="AX267" i="1"/>
  <c r="AN245" i="1"/>
  <c r="AQ245" i="1"/>
  <c r="AN87" i="1"/>
  <c r="AN255" i="1"/>
  <c r="O152" i="1"/>
  <c r="AI318" i="1"/>
  <c r="AL336" i="1"/>
  <c r="AI336" i="1"/>
  <c r="AB307" i="1"/>
  <c r="Y307" i="1"/>
  <c r="T218" i="1"/>
  <c r="T228" i="1"/>
  <c r="O317" i="1"/>
  <c r="R317" i="1" s="1"/>
  <c r="J164" i="1"/>
  <c r="AN91" i="1"/>
  <c r="AN56" i="1"/>
  <c r="AS80" i="1"/>
  <c r="AV80" i="1"/>
  <c r="AN334" i="1"/>
  <c r="AQ334" i="1"/>
  <c r="AQ327" i="1"/>
  <c r="AN327" i="1"/>
  <c r="AD263" i="1"/>
  <c r="AG263" i="1"/>
  <c r="Y259" i="1"/>
  <c r="O116" i="1"/>
  <c r="AN266" i="1"/>
  <c r="T35" i="1"/>
  <c r="BA328" i="1"/>
  <c r="AD143" i="1"/>
  <c r="Y91" i="1"/>
  <c r="AD39" i="1"/>
  <c r="AG39" i="1" s="1"/>
  <c r="AD230" i="1"/>
  <c r="AG230" i="1"/>
  <c r="AD291" i="1"/>
  <c r="AG291" i="1"/>
  <c r="T66" i="1"/>
  <c r="T152" i="1"/>
  <c r="T134" i="1"/>
  <c r="W134" i="1"/>
  <c r="T241" i="1"/>
  <c r="O205" i="1"/>
  <c r="R63" i="1"/>
  <c r="O63" i="1"/>
  <c r="O336" i="1"/>
  <c r="R336" i="1"/>
  <c r="M70" i="1"/>
  <c r="J70" i="1"/>
  <c r="M135" i="1"/>
  <c r="J135" i="1"/>
  <c r="AN95" i="1"/>
  <c r="AS20" i="1"/>
  <c r="AV20" i="1"/>
  <c r="AN322" i="1"/>
  <c r="AN307" i="1"/>
  <c r="AQ307" i="1"/>
  <c r="AN326" i="1"/>
  <c r="AQ326" i="1"/>
  <c r="AX331" i="1"/>
  <c r="BA331" i="1"/>
  <c r="BA307" i="1"/>
  <c r="AX307" i="1"/>
  <c r="AX318" i="1"/>
  <c r="AX281" i="1"/>
  <c r="BA281" i="1"/>
  <c r="AX258" i="1"/>
  <c r="AQ299" i="1"/>
  <c r="AN103" i="1"/>
  <c r="AQ331" i="1"/>
  <c r="AS251" i="1"/>
  <c r="Y88" i="1"/>
  <c r="Y250" i="1"/>
  <c r="AN88" i="1"/>
  <c r="M326" i="1"/>
  <c r="BA277" i="1"/>
  <c r="AB295" i="1"/>
  <c r="R89" i="1"/>
  <c r="Y225" i="1"/>
  <c r="AI128" i="1"/>
  <c r="AL321" i="1"/>
  <c r="AI321" i="1"/>
  <c r="W32" i="1"/>
  <c r="T32" i="1"/>
  <c r="O161" i="1"/>
  <c r="M103" i="1"/>
  <c r="J103" i="1"/>
  <c r="M44" i="1"/>
  <c r="J44" i="1"/>
  <c r="M29" i="1"/>
  <c r="J29" i="1"/>
  <c r="M336" i="1"/>
  <c r="J336" i="1"/>
  <c r="AN163" i="1"/>
  <c r="AN166" i="1"/>
  <c r="O166" i="1"/>
  <c r="AS99" i="1"/>
  <c r="O22" i="1"/>
  <c r="R22" i="1"/>
  <c r="AG248" i="1"/>
  <c r="AB78" i="1"/>
  <c r="O301" i="1"/>
  <c r="T147" i="1"/>
  <c r="T145" i="1"/>
  <c r="O284" i="1"/>
  <c r="W8" i="1"/>
  <c r="Y310" i="1"/>
  <c r="AB310" i="1" s="1"/>
  <c r="Y117" i="1"/>
  <c r="AB117" i="1"/>
  <c r="AS246" i="1"/>
  <c r="AV246" i="1"/>
  <c r="AN165" i="1"/>
  <c r="AX118" i="1"/>
  <c r="BA118" i="1" s="1"/>
  <c r="AX235" i="1"/>
  <c r="BA235" i="1"/>
  <c r="AN185" i="1"/>
  <c r="M329" i="1"/>
  <c r="AQ37" i="24"/>
  <c r="AX37" i="24"/>
  <c r="AG31" i="24"/>
  <c r="AS34" i="24"/>
  <c r="T33" i="24"/>
  <c r="AN35" i="24"/>
  <c r="Y32" i="24"/>
  <c r="AD71" i="1"/>
  <c r="Y9" i="24"/>
  <c r="W32" i="24"/>
  <c r="AG33" i="24"/>
  <c r="Y34" i="24"/>
  <c r="AS32" i="24"/>
  <c r="AI34" i="24"/>
  <c r="BA32" i="24"/>
  <c r="AI33" i="24"/>
  <c r="AS31" i="24"/>
  <c r="AB33" i="24"/>
  <c r="BA34" i="24"/>
  <c r="W31" i="24"/>
  <c r="Y19" i="24"/>
  <c r="AG34" i="24"/>
  <c r="T34" i="24"/>
  <c r="O32" i="24"/>
  <c r="W8" i="24"/>
  <c r="M34" i="24"/>
  <c r="J100" i="1"/>
  <c r="M100" i="1" s="1"/>
  <c r="M27" i="1"/>
  <c r="J27" i="1"/>
  <c r="M188" i="1"/>
  <c r="J188" i="1"/>
  <c r="M136" i="1"/>
  <c r="J136" i="1"/>
  <c r="AV348" i="1"/>
  <c r="AS348" i="1"/>
  <c r="AX190" i="1"/>
  <c r="BA190" i="1"/>
  <c r="J352" i="1"/>
  <c r="M352" i="1"/>
  <c r="J345" i="1"/>
  <c r="M345" i="1"/>
  <c r="AD353" i="1"/>
  <c r="AG353" i="1"/>
  <c r="AQ283" i="1"/>
  <c r="AB116" i="1"/>
  <c r="AB293" i="1"/>
  <c r="AB191" i="1"/>
  <c r="Y235" i="1"/>
  <c r="Y20" i="1"/>
  <c r="AV122" i="1"/>
  <c r="AI157" i="1"/>
  <c r="T24" i="1"/>
  <c r="W24" i="1" s="1"/>
  <c r="M350" i="1"/>
  <c r="J350" i="1"/>
  <c r="J185" i="1"/>
  <c r="M185" i="1"/>
  <c r="AN188" i="1"/>
  <c r="AQ188" i="1"/>
  <c r="AN330" i="1"/>
  <c r="AQ330" i="1"/>
  <c r="BA20" i="1"/>
  <c r="AX20" i="1"/>
  <c r="AG116" i="1"/>
  <c r="AB305" i="1"/>
  <c r="AB136" i="1"/>
  <c r="Y89" i="1"/>
  <c r="O27" i="1"/>
  <c r="R24" i="1"/>
  <c r="R327" i="1"/>
  <c r="AI147" i="1"/>
  <c r="AG11" i="1"/>
  <c r="AI22" i="1"/>
  <c r="AL290" i="1"/>
  <c r="AB324" i="1"/>
  <c r="O39" i="1"/>
  <c r="R39" i="1" s="1"/>
  <c r="O13" i="1"/>
  <c r="O199" i="1"/>
  <c r="T80" i="1"/>
  <c r="Y62" i="1"/>
  <c r="AB62" i="1" s="1"/>
  <c r="T187" i="1"/>
  <c r="R10" i="1"/>
  <c r="T225" i="1"/>
  <c r="R274" i="1"/>
  <c r="W293" i="1"/>
  <c r="Y93" i="1"/>
  <c r="Y341" i="1"/>
  <c r="Y9" i="1"/>
  <c r="AB9" i="1" s="1"/>
  <c r="O217" i="1"/>
  <c r="R51" i="1"/>
  <c r="R32" i="1"/>
  <c r="AI103" i="1"/>
  <c r="O248" i="1"/>
  <c r="W325" i="1"/>
  <c r="AQ160" i="1"/>
  <c r="AI112" i="1"/>
  <c r="AL329" i="1"/>
  <c r="AI329" i="1"/>
  <c r="AI61" i="1"/>
  <c r="AL61" i="1"/>
  <c r="AI334" i="1"/>
  <c r="AL334" i="1"/>
  <c r="AI291" i="1"/>
  <c r="AL291" i="1"/>
  <c r="AI250" i="1"/>
  <c r="AG323" i="1"/>
  <c r="AD323" i="1"/>
  <c r="R221" i="1"/>
  <c r="O221" i="1"/>
  <c r="AI144" i="1"/>
  <c r="AI160" i="1"/>
  <c r="AI309" i="1"/>
  <c r="AI62" i="1"/>
  <c r="AL62" i="1" s="1"/>
  <c r="T266" i="1"/>
  <c r="AG233" i="1"/>
  <c r="O54" i="1"/>
  <c r="R324" i="1"/>
  <c r="T305" i="1"/>
  <c r="AN110" i="1"/>
  <c r="AL41" i="1"/>
  <c r="AG330" i="1"/>
  <c r="AI89" i="1"/>
  <c r="AQ264" i="1"/>
  <c r="AN264" i="1"/>
  <c r="T43" i="1"/>
  <c r="W43" i="1" s="1"/>
  <c r="AX57" i="1"/>
  <c r="BA57" i="1" s="1"/>
  <c r="AI167" i="1"/>
  <c r="AI162" i="1"/>
  <c r="W263" i="1"/>
  <c r="T263" i="1"/>
  <c r="R41" i="1"/>
  <c r="O111" i="1"/>
  <c r="T21" i="1"/>
  <c r="AL331" i="1"/>
  <c r="AX144" i="1"/>
  <c r="BA144" i="1" s="1"/>
  <c r="AI174" i="1"/>
  <c r="T231" i="1"/>
  <c r="W231" i="1"/>
  <c r="W116" i="1"/>
  <c r="T116" i="1"/>
  <c r="AV221" i="1"/>
  <c r="AS221" i="1"/>
  <c r="AV222" i="1"/>
  <c r="AS222" i="1"/>
  <c r="AV330" i="1"/>
  <c r="AS330" i="1"/>
  <c r="AX349" i="1"/>
  <c r="BA349" i="1"/>
  <c r="AS291" i="1"/>
  <c r="AV291" i="1"/>
  <c r="AI149" i="1"/>
  <c r="AI267" i="1"/>
  <c r="AG89" i="1"/>
  <c r="AD89" i="1"/>
  <c r="AD29" i="1"/>
  <c r="AG29" i="1"/>
  <c r="T103" i="1"/>
  <c r="W103" i="1"/>
  <c r="T39" i="1"/>
  <c r="W39" i="1" s="1"/>
  <c r="T199" i="1"/>
  <c r="W199" i="1"/>
  <c r="J11" i="1"/>
  <c r="AN140" i="1"/>
  <c r="AQ140" i="1"/>
  <c r="AQ184" i="1"/>
  <c r="AN184" i="1"/>
  <c r="AX14" i="1"/>
  <c r="BA14" i="1" s="1"/>
  <c r="AX230" i="1"/>
  <c r="BA230" i="1"/>
  <c r="AX18" i="24"/>
  <c r="AX21" i="24"/>
  <c r="Y22" i="24"/>
  <c r="O9" i="24"/>
  <c r="O23" i="24"/>
  <c r="AN11" i="24"/>
  <c r="AX11" i="24"/>
  <c r="Y13" i="24"/>
  <c r="BA31" i="24"/>
  <c r="AV33" i="24"/>
  <c r="AN10" i="24"/>
  <c r="R38" i="24"/>
  <c r="O18" i="24"/>
  <c r="O25" i="24"/>
  <c r="AN27" i="24"/>
  <c r="AN28" i="24"/>
  <c r="AD38" i="24"/>
  <c r="AG38" i="24"/>
  <c r="R33" i="24"/>
  <c r="O11" i="24"/>
  <c r="O22" i="24"/>
  <c r="Y23" i="24"/>
  <c r="Y24" i="24"/>
  <c r="O8" i="24"/>
  <c r="R8" i="24" s="1"/>
  <c r="O13" i="24"/>
  <c r="O21" i="24"/>
  <c r="O30" i="24"/>
  <c r="O36" i="24"/>
  <c r="AX36" i="24"/>
  <c r="W37" i="24"/>
  <c r="AV37" i="24"/>
  <c r="AS37" i="24"/>
  <c r="AG32" i="24"/>
  <c r="AQ34" i="24"/>
  <c r="AN34" i="24"/>
  <c r="R31" i="24"/>
  <c r="O31" i="24"/>
  <c r="AB31" i="24"/>
  <c r="Y31" i="24"/>
  <c r="J32" i="24"/>
  <c r="M8" i="24"/>
  <c r="AL32" i="24"/>
  <c r="AI32" i="24"/>
  <c r="AX33" i="24"/>
  <c r="BA33" i="24"/>
  <c r="M51" i="1"/>
  <c r="AL8" i="24"/>
  <c r="AN30" i="24"/>
  <c r="J37" i="24"/>
  <c r="M37" i="24"/>
  <c r="AN31" i="24"/>
  <c r="AQ31" i="24"/>
  <c r="AV8" i="24"/>
  <c r="AI38" i="24"/>
  <c r="AL31" i="24"/>
  <c r="AI31" i="24"/>
  <c r="M31" i="24"/>
  <c r="AQ33" i="24"/>
  <c r="AN33" i="24"/>
  <c r="AL246" i="1"/>
  <c r="Y178" i="1"/>
  <c r="Y200" i="1"/>
  <c r="AB315" i="1"/>
  <c r="Y315" i="1"/>
  <c r="BA205" i="1"/>
  <c r="AQ277" i="1"/>
  <c r="AN180" i="1"/>
  <c r="Y334" i="1"/>
  <c r="Y328" i="1"/>
  <c r="Y114" i="1"/>
  <c r="AD32" i="1"/>
  <c r="Y249" i="1"/>
  <c r="AX324" i="1"/>
  <c r="BA324" i="1"/>
  <c r="T192" i="1"/>
  <c r="W192" i="1"/>
  <c r="T329" i="1"/>
  <c r="W329" i="1"/>
  <c r="Y280" i="1"/>
  <c r="O247" i="1"/>
  <c r="O100" i="1"/>
  <c r="R100" i="1" s="1"/>
  <c r="AQ199" i="1"/>
  <c r="AL185" i="1"/>
  <c r="O251" i="1"/>
  <c r="AL327" i="1"/>
  <c r="AN254" i="1"/>
  <c r="AI286" i="1"/>
  <c r="AL90" i="1"/>
  <c r="AI90" i="1"/>
  <c r="AI200" i="1"/>
  <c r="AL200" i="1"/>
  <c r="AD97" i="1"/>
  <c r="AD122" i="1"/>
  <c r="AG122" i="1"/>
  <c r="W326" i="1"/>
  <c r="T326" i="1"/>
  <c r="J190" i="1"/>
  <c r="M190" i="1"/>
  <c r="M186" i="1"/>
  <c r="J186" i="1"/>
  <c r="AN89" i="1"/>
  <c r="AQ89" i="1"/>
  <c r="AN329" i="1"/>
  <c r="AQ329" i="1"/>
  <c r="AN324" i="1"/>
  <c r="AQ324" i="1"/>
  <c r="AX345" i="1"/>
  <c r="BA345" i="1"/>
  <c r="Y326" i="1"/>
  <c r="AB188" i="1"/>
  <c r="AV290" i="1"/>
  <c r="AB29" i="1"/>
  <c r="Y29" i="1"/>
  <c r="AQ190" i="1"/>
  <c r="AN190" i="1"/>
  <c r="AN222" i="1"/>
  <c r="AQ222" i="1"/>
  <c r="AL351" i="1"/>
  <c r="AI351" i="1"/>
  <c r="AQ161" i="1"/>
  <c r="O83" i="1"/>
  <c r="AS285" i="1"/>
  <c r="BA148" i="1"/>
  <c r="AB76" i="1"/>
  <c r="Y127" i="1"/>
  <c r="Y68" i="1"/>
  <c r="Y87" i="1"/>
  <c r="Y242" i="1"/>
  <c r="O230" i="1"/>
  <c r="O306" i="1"/>
  <c r="R341" i="1"/>
  <c r="O297" i="1"/>
  <c r="AI350" i="1"/>
  <c r="W140" i="1"/>
  <c r="AI134" i="1"/>
  <c r="W190" i="1"/>
  <c r="AB8" i="1"/>
  <c r="AN85" i="1"/>
  <c r="AV76" i="1"/>
  <c r="R288" i="1"/>
  <c r="O288" i="1"/>
  <c r="M222" i="1"/>
  <c r="J222" i="1"/>
  <c r="AQ21" i="1"/>
  <c r="AN21" i="1"/>
  <c r="AV63" i="1"/>
  <c r="AS63" i="1"/>
  <c r="AS328" i="1"/>
  <c r="AV328" i="1"/>
  <c r="AX299" i="1"/>
  <c r="BA299" i="1"/>
  <c r="Y244" i="1"/>
  <c r="AD119" i="1"/>
  <c r="AS111" i="1"/>
  <c r="AV111" i="1" s="1"/>
  <c r="AV134" i="1"/>
  <c r="AS134" i="1"/>
  <c r="AS136" i="1"/>
  <c r="AV136" i="1"/>
  <c r="AQ305" i="1"/>
  <c r="AN305" i="1"/>
  <c r="AV297" i="1"/>
  <c r="AS297" i="1"/>
  <c r="AV337" i="1"/>
  <c r="AS337" i="1"/>
  <c r="AV331" i="1"/>
  <c r="AS331" i="1"/>
  <c r="AX241" i="1"/>
  <c r="AG184" i="1"/>
  <c r="AD184" i="1"/>
  <c r="AD246" i="1"/>
  <c r="AG246" i="1"/>
  <c r="AD293" i="1"/>
  <c r="AG293" i="1"/>
  <c r="J321" i="1"/>
  <c r="M321" i="1"/>
  <c r="AG102" i="1"/>
  <c r="AQ290" i="1"/>
  <c r="AN290" i="1"/>
  <c r="AI20" i="1"/>
  <c r="AL20" i="1"/>
  <c r="AL32" i="1"/>
  <c r="AI32" i="1"/>
  <c r="AI97" i="1"/>
  <c r="AL186" i="1"/>
  <c r="AI186" i="1"/>
  <c r="AD8" i="1"/>
  <c r="AG8" i="1"/>
  <c r="AD349" i="1"/>
  <c r="AG349" i="1"/>
  <c r="Y223" i="1"/>
  <c r="T348" i="1"/>
  <c r="W348" i="1"/>
  <c r="J348" i="1"/>
  <c r="AG186" i="1"/>
  <c r="O23" i="1"/>
  <c r="O175" i="1"/>
  <c r="AI320" i="1"/>
  <c r="T56" i="1"/>
  <c r="T139" i="1"/>
  <c r="W139" i="1"/>
  <c r="T83" i="1"/>
  <c r="T176" i="1"/>
  <c r="O126" i="1"/>
  <c r="AX106" i="1"/>
  <c r="AX71" i="1"/>
  <c r="BA71" i="1"/>
  <c r="BA29" i="1"/>
  <c r="AX29" i="1"/>
  <c r="AX8" i="1"/>
  <c r="BA8" i="1"/>
  <c r="AX13" i="1"/>
  <c r="AX9" i="1"/>
  <c r="BA9" i="1"/>
  <c r="AX223" i="1"/>
  <c r="BA223" i="1" s="1"/>
  <c r="AD33" i="1"/>
  <c r="AG33" i="1"/>
  <c r="AQ78" i="1"/>
  <c r="AG50" i="1"/>
  <c r="R96" i="1"/>
  <c r="Y46" i="1"/>
  <c r="AN176" i="1"/>
  <c r="AN148" i="1"/>
  <c r="AQ148" i="1" s="1"/>
  <c r="AN151" i="1"/>
  <c r="O240" i="1"/>
  <c r="O278" i="1"/>
  <c r="O237" i="1"/>
  <c r="AG59" i="1"/>
  <c r="AD59" i="1"/>
  <c r="T65" i="1"/>
  <c r="W93" i="1"/>
  <c r="T93" i="1"/>
  <c r="T29" i="1"/>
  <c r="W29" i="1"/>
  <c r="W89" i="1"/>
  <c r="T89" i="1"/>
  <c r="W189" i="1"/>
  <c r="T189" i="1"/>
  <c r="AV115" i="1"/>
  <c r="AS115" i="1"/>
  <c r="AI211" i="1"/>
  <c r="AI349" i="1"/>
  <c r="AL349" i="1"/>
  <c r="AD99" i="1"/>
  <c r="O321" i="1"/>
  <c r="R321" i="1"/>
  <c r="AQ10" i="1"/>
  <c r="AN10" i="1"/>
  <c r="BA342" i="1"/>
  <c r="AX342" i="1"/>
  <c r="AX330" i="1"/>
  <c r="BA330" i="1"/>
  <c r="AN15" i="1"/>
  <c r="AQ15" i="1" s="1"/>
  <c r="R305" i="1"/>
  <c r="O305" i="1"/>
  <c r="M90" i="1"/>
  <c r="J90" i="1"/>
  <c r="M33" i="1"/>
  <c r="J33" i="1"/>
  <c r="AS351" i="1"/>
  <c r="AV351" i="1"/>
  <c r="AI80" i="1"/>
  <c r="AL80" i="1"/>
  <c r="AI82" i="1"/>
  <c r="AG295" i="1"/>
  <c r="AD295" i="1"/>
  <c r="AD192" i="1"/>
  <c r="AG192" i="1"/>
  <c r="W22" i="1"/>
  <c r="T22" i="1"/>
  <c r="AN346" i="1"/>
  <c r="AQ346" i="1"/>
  <c r="AX346" i="1"/>
  <c r="BA346" i="1"/>
  <c r="M353" i="1"/>
  <c r="J353" i="1"/>
  <c r="AG342" i="1"/>
  <c r="AX344" i="1"/>
  <c r="AI202" i="1"/>
  <c r="Y204" i="1"/>
  <c r="T132" i="1"/>
  <c r="AI225" i="1"/>
  <c r="AI222" i="1"/>
  <c r="AL222" i="1"/>
  <c r="Y330" i="1"/>
  <c r="AB330" i="1"/>
  <c r="AD103" i="1"/>
  <c r="AG103" i="1"/>
  <c r="AG235" i="1"/>
  <c r="AD235" i="1"/>
  <c r="AD317" i="1"/>
  <c r="T320" i="1"/>
  <c r="O33" i="1"/>
  <c r="R33" i="1"/>
  <c r="O11" i="1"/>
  <c r="O335" i="1"/>
  <c r="R335" i="1"/>
  <c r="AN62" i="1"/>
  <c r="AQ62" i="1" s="1"/>
  <c r="AN59" i="1"/>
  <c r="AQ59" i="1"/>
  <c r="AQ51" i="1"/>
  <c r="AN51" i="1"/>
  <c r="AN39" i="1"/>
  <c r="AQ39" i="1"/>
  <c r="AV70" i="1"/>
  <c r="AS70" i="1"/>
  <c r="AS51" i="1"/>
  <c r="AV51" i="1"/>
  <c r="AX32" i="1"/>
  <c r="BA32" i="1"/>
  <c r="BA341" i="1"/>
  <c r="AX341" i="1"/>
  <c r="AL325" i="1"/>
  <c r="AI325" i="1"/>
  <c r="AN247" i="1"/>
  <c r="R8" i="1"/>
  <c r="O8" i="1"/>
  <c r="O117" i="1"/>
  <c r="R117" i="1"/>
  <c r="O156" i="1"/>
  <c r="AI248" i="1"/>
  <c r="AI192" i="1"/>
  <c r="AL192" i="1"/>
  <c r="AI221" i="1"/>
  <c r="AL221" i="1"/>
  <c r="AI231" i="1"/>
  <c r="AN263" i="1"/>
  <c r="AQ263" i="1"/>
  <c r="J137" i="1"/>
  <c r="M137" i="1"/>
  <c r="T138" i="1"/>
  <c r="W138" i="1"/>
  <c r="AQ312" i="1"/>
  <c r="Y148" i="1"/>
  <c r="AB184" i="1"/>
  <c r="Y27" i="1"/>
  <c r="O293" i="1"/>
  <c r="O232" i="1"/>
  <c r="R345" i="1"/>
  <c r="R70" i="1"/>
  <c r="O106" i="1"/>
  <c r="AI175" i="1"/>
  <c r="AL261" i="1"/>
  <c r="AV59" i="1"/>
  <c r="AQ70" i="1"/>
  <c r="AS130" i="1"/>
  <c r="AS103" i="1"/>
  <c r="AX41" i="1"/>
  <c r="BA41" i="1" s="1"/>
  <c r="AG135" i="1"/>
  <c r="AQ29" i="1"/>
  <c r="BA140" i="1"/>
  <c r="BA134" i="1"/>
  <c r="AD307" i="1"/>
  <c r="AN169" i="1"/>
  <c r="AI158" i="1"/>
  <c r="AI178" i="1"/>
  <c r="AI180" i="1"/>
  <c r="AI54" i="1"/>
  <c r="AL54" i="1"/>
  <c r="Y67" i="1"/>
  <c r="O285" i="1"/>
  <c r="R285" i="1"/>
  <c r="AN246" i="1"/>
  <c r="AQ246" i="1"/>
  <c r="AI193" i="1"/>
  <c r="AI168" i="1"/>
  <c r="Y13" i="1"/>
  <c r="AD54" i="1"/>
  <c r="AG54" i="1"/>
  <c r="AD325" i="1"/>
  <c r="AG325" i="1"/>
  <c r="AD331" i="1"/>
  <c r="AG331" i="1"/>
  <c r="AD319" i="1"/>
  <c r="W124" i="1"/>
  <c r="T124" i="1"/>
  <c r="T117" i="1"/>
  <c r="W117" i="1"/>
  <c r="T349" i="1"/>
  <c r="W349" i="1"/>
  <c r="R71" i="1"/>
  <c r="O71" i="1"/>
  <c r="R29" i="1"/>
  <c r="O29" i="1"/>
  <c r="O19" i="1"/>
  <c r="O348" i="1"/>
  <c r="R348" i="1"/>
  <c r="J288" i="1"/>
  <c r="M288" i="1"/>
  <c r="AQ80" i="1"/>
  <c r="AN80" i="1"/>
  <c r="AN55" i="1"/>
  <c r="AQ55" i="1" s="1"/>
  <c r="AS50" i="1"/>
  <c r="AV50" i="1"/>
  <c r="AV44" i="1"/>
  <c r="AS44" i="1"/>
  <c r="AS329" i="1"/>
  <c r="AV329" i="1"/>
  <c r="AQ210" i="1"/>
  <c r="AQ261" i="1"/>
  <c r="BA213" i="1"/>
  <c r="BA224" i="1"/>
  <c r="AG289" i="1"/>
  <c r="M328" i="1"/>
  <c r="BA42" i="1"/>
  <c r="BA157" i="1"/>
  <c r="BA160" i="1"/>
  <c r="BA212" i="1"/>
  <c r="Y348" i="1"/>
  <c r="Y50" i="1"/>
  <c r="AB21" i="1"/>
  <c r="O50" i="1"/>
  <c r="R59" i="1"/>
  <c r="O144" i="1"/>
  <c r="O206" i="1"/>
  <c r="AX137" i="1"/>
  <c r="W345" i="1"/>
  <c r="AN63" i="1"/>
  <c r="AS125" i="1"/>
  <c r="BA70" i="1"/>
  <c r="BA50" i="1"/>
  <c r="AN30" i="1"/>
  <c r="AN54" i="1"/>
  <c r="BA135" i="1"/>
  <c r="AD9" i="1"/>
  <c r="BA33" i="1"/>
  <c r="BA55" i="1"/>
  <c r="AQ71" i="1"/>
  <c r="AX246" i="1"/>
  <c r="AD124" i="1"/>
  <c r="BA319" i="1"/>
  <c r="AQ61" i="1"/>
  <c r="R61" i="1"/>
  <c r="R136" i="1"/>
  <c r="O158" i="1"/>
  <c r="BA136" i="1"/>
  <c r="AI176" i="1"/>
  <c r="Y196" i="1"/>
  <c r="J80" i="1"/>
  <c r="M80" i="1"/>
  <c r="AX289" i="1"/>
  <c r="BA289" i="1"/>
  <c r="AX291" i="1"/>
  <c r="BA291" i="1"/>
  <c r="AN67" i="1"/>
  <c r="R289" i="1"/>
  <c r="O289" i="1"/>
  <c r="AI159" i="1"/>
  <c r="AG321" i="1"/>
  <c r="AD321" i="1"/>
  <c r="T44" i="1"/>
  <c r="W44" i="1"/>
  <c r="W234" i="1"/>
  <c r="T234" i="1"/>
  <c r="O109" i="1"/>
  <c r="O20" i="1"/>
  <c r="R20" i="1"/>
  <c r="J10" i="1"/>
  <c r="M10" i="1"/>
  <c r="AN123" i="1"/>
  <c r="AQ123" i="1" s="1"/>
  <c r="AS325" i="1"/>
  <c r="AV325" i="1"/>
  <c r="AD17" i="1"/>
  <c r="AG17" i="1"/>
  <c r="W17" i="1"/>
  <c r="T17" i="1"/>
  <c r="T344" i="1"/>
  <c r="AI16" i="1"/>
  <c r="AN304" i="1"/>
  <c r="AB17" i="1"/>
  <c r="Y17" i="1"/>
  <c r="R17" i="1"/>
  <c r="O17" i="1"/>
  <c r="AI130" i="1"/>
  <c r="AL130" i="1"/>
  <c r="AI153" i="1"/>
  <c r="AX290" i="1"/>
  <c r="BA290" i="1"/>
  <c r="BA206" i="1"/>
  <c r="AQ76" i="1"/>
  <c r="AB261" i="1"/>
  <c r="Y353" i="1"/>
  <c r="AB346" i="1"/>
  <c r="Y309" i="1"/>
  <c r="AV288" i="1"/>
  <c r="T319" i="1"/>
  <c r="AI53" i="1"/>
  <c r="AQ96" i="1"/>
  <c r="AQ211" i="1"/>
  <c r="BA161" i="1"/>
  <c r="AQ291" i="1"/>
  <c r="AV78" i="1"/>
  <c r="M140" i="1"/>
  <c r="J221" i="1"/>
  <c r="Y181" i="1"/>
  <c r="O210" i="1"/>
  <c r="R97" i="1"/>
  <c r="O227" i="1"/>
  <c r="AI342" i="1"/>
  <c r="AI70" i="1"/>
  <c r="J334" i="1"/>
  <c r="AX163" i="1"/>
  <c r="AQ136" i="1"/>
  <c r="AD187" i="1"/>
  <c r="AI208" i="1"/>
  <c r="AI292" i="1"/>
  <c r="AI249" i="1"/>
  <c r="AI83" i="1"/>
  <c r="AI266" i="1"/>
  <c r="T295" i="1"/>
  <c r="W295" i="1"/>
  <c r="O291" i="1"/>
  <c r="R291" i="1"/>
  <c r="J102" i="1"/>
  <c r="M102" i="1" s="1"/>
  <c r="AX143" i="1"/>
  <c r="AV344" i="1"/>
  <c r="Y128" i="1"/>
  <c r="O208" i="1"/>
  <c r="Y102" i="1"/>
  <c r="AB102" i="1" s="1"/>
  <c r="AS21" i="1"/>
  <c r="J330" i="1"/>
  <c r="AI230" i="1"/>
  <c r="AI347" i="1"/>
  <c r="T321" i="1"/>
  <c r="M290" i="1"/>
  <c r="W248" i="1"/>
  <c r="AQ207" i="1"/>
  <c r="AQ205" i="1"/>
  <c r="AQ310" i="1"/>
  <c r="BA159" i="1"/>
  <c r="Y66" i="1"/>
  <c r="Y186" i="1"/>
  <c r="Y234" i="1"/>
  <c r="R122" i="1"/>
  <c r="O212" i="1"/>
  <c r="AG21" i="1"/>
  <c r="AN271" i="1"/>
  <c r="AI81" i="1"/>
  <c r="J305" i="1"/>
  <c r="AS184" i="1"/>
  <c r="AI314" i="1"/>
  <c r="O250" i="1"/>
  <c r="AS139" i="1"/>
  <c r="J191" i="1"/>
  <c r="AN191" i="1"/>
  <c r="AL59" i="1"/>
  <c r="AI335" i="1"/>
  <c r="M187" i="1"/>
  <c r="AG10" i="1"/>
  <c r="AG326" i="1"/>
  <c r="AB291" i="1"/>
  <c r="BA311" i="1"/>
  <c r="AQ157" i="1"/>
  <c r="M325" i="1"/>
  <c r="BA302" i="1"/>
  <c r="AQ145" i="1"/>
  <c r="AB96" i="1"/>
  <c r="AB10" i="1"/>
  <c r="AB288" i="1"/>
  <c r="Y55" i="1"/>
  <c r="AB55" i="1" s="1"/>
  <c r="O180" i="1"/>
  <c r="R246" i="1"/>
  <c r="O353" i="1"/>
  <c r="BA185" i="1"/>
  <c r="W222" i="1"/>
  <c r="AQ32" i="1"/>
  <c r="AB39" i="1"/>
  <c r="AS71" i="1"/>
  <c r="AD80" i="1"/>
  <c r="AV32" i="1"/>
  <c r="Y187" i="1"/>
  <c r="O298" i="1"/>
  <c r="AI24" i="1"/>
  <c r="AL24" i="1" s="1"/>
  <c r="AV261" i="1"/>
  <c r="AI116" i="1"/>
  <c r="W61" i="1"/>
  <c r="AL326" i="1"/>
  <c r="O214" i="1"/>
  <c r="AL301" i="1"/>
  <c r="AV117" i="1"/>
  <c r="BA288" i="1"/>
  <c r="M117" i="1"/>
  <c r="BA231" i="1"/>
  <c r="O69" i="1"/>
  <c r="AI234" i="1"/>
  <c r="AI8" i="1"/>
  <c r="AL8" i="1"/>
  <c r="AI210" i="1"/>
  <c r="T97" i="1"/>
  <c r="T16" i="1"/>
  <c r="O202" i="1"/>
  <c r="AS201" i="1"/>
  <c r="AV201" i="1"/>
  <c r="AX203" i="1"/>
  <c r="BA203" i="1" s="1"/>
  <c r="AD203" i="1"/>
  <c r="AG203" i="1" s="1"/>
  <c r="AV274" i="1"/>
  <c r="AS274" i="1"/>
  <c r="AI274" i="1"/>
  <c r="AL274" i="1"/>
  <c r="J39" i="1"/>
  <c r="M39" i="1" s="1"/>
  <c r="O154" i="1"/>
  <c r="T14" i="1"/>
  <c r="W14" i="1" s="1"/>
  <c r="AQ118" i="1"/>
  <c r="AG118" i="1"/>
  <c r="W76" i="1"/>
  <c r="Y22" i="1"/>
  <c r="O123" i="1"/>
  <c r="O124" i="1"/>
  <c r="R349" i="1"/>
  <c r="AD200" i="1"/>
  <c r="AS22" i="1"/>
  <c r="W353" i="1"/>
  <c r="T70" i="1"/>
  <c r="AL39" i="1"/>
  <c r="BA234" i="1"/>
  <c r="Y266" i="1"/>
  <c r="O102" i="1"/>
  <c r="R102" i="1" s="1"/>
  <c r="AG123" i="1"/>
  <c r="AB299" i="1"/>
  <c r="Y120" i="1"/>
  <c r="AB100" i="1"/>
  <c r="Y317" i="1"/>
  <c r="Y61" i="1"/>
  <c r="AB325" i="1"/>
  <c r="Y337" i="1"/>
  <c r="AB135" i="1"/>
  <c r="AB321" i="1"/>
  <c r="R331" i="1"/>
  <c r="O195" i="1"/>
  <c r="O189" i="1"/>
  <c r="O294" i="1"/>
  <c r="R302" i="1"/>
  <c r="Y140" i="1"/>
  <c r="T77" i="1"/>
  <c r="AL27" i="1"/>
  <c r="AN150" i="1"/>
  <c r="AQ353" i="1"/>
  <c r="J61" i="1"/>
  <c r="AX111" i="1"/>
  <c r="O9" i="1"/>
  <c r="R9" i="1" s="1"/>
  <c r="AD61" i="1"/>
  <c r="AL337" i="1"/>
  <c r="W33" i="1"/>
  <c r="AG90" i="1"/>
  <c r="T71" i="1"/>
  <c r="W323" i="1"/>
  <c r="T118" i="1"/>
  <c r="AI9" i="1"/>
  <c r="AL9" i="1" s="1"/>
  <c r="T126" i="1"/>
  <c r="BA232" i="1"/>
  <c r="W143" i="1"/>
  <c r="BA329" i="1"/>
  <c r="AG117" i="1"/>
  <c r="AN216" i="1"/>
  <c r="AN238" i="1"/>
  <c r="O38" i="1"/>
  <c r="AS8" i="1"/>
  <c r="AV8" i="1"/>
  <c r="AI169" i="1"/>
  <c r="AI65" i="1"/>
  <c r="AI145" i="1"/>
  <c r="AI30" i="1"/>
  <c r="AL30" i="1"/>
  <c r="AI232" i="1"/>
  <c r="M341" i="1"/>
  <c r="J341" i="1"/>
  <c r="AX97" i="1"/>
  <c r="AX86" i="1"/>
  <c r="AQ125" i="1"/>
  <c r="AN125" i="1"/>
  <c r="O147" i="1"/>
  <c r="W291" i="1"/>
  <c r="W261" i="1"/>
  <c r="AB111" i="1"/>
  <c r="W341" i="1"/>
  <c r="AD150" i="1"/>
  <c r="AL323" i="1"/>
  <c r="AN250" i="1"/>
  <c r="AG139" i="1"/>
  <c r="AI328" i="1"/>
  <c r="W51" i="1"/>
  <c r="W125" i="1"/>
  <c r="AI129" i="1"/>
  <c r="AQ248" i="1"/>
  <c r="AQ162" i="1"/>
  <c r="AQ281" i="1"/>
  <c r="BA147" i="1"/>
  <c r="AQ149" i="1"/>
  <c r="AG234" i="1"/>
  <c r="AG111" i="1"/>
  <c r="AB301" i="1"/>
  <c r="Y32" i="1"/>
  <c r="AB103" i="1"/>
  <c r="O145" i="1"/>
  <c r="O179" i="1"/>
  <c r="AG334" i="1"/>
  <c r="AD42" i="1"/>
  <c r="Y222" i="1"/>
  <c r="AN97" i="1"/>
  <c r="BA353" i="1"/>
  <c r="AS61" i="1"/>
  <c r="AV27" i="1"/>
  <c r="T188" i="1"/>
  <c r="BA24" i="1"/>
  <c r="AI139" i="1"/>
  <c r="AI330" i="1"/>
  <c r="AI136" i="1"/>
  <c r="AB192" i="1"/>
  <c r="T330" i="1"/>
  <c r="AQ124" i="1"/>
  <c r="AL199" i="1"/>
  <c r="T232" i="1"/>
  <c r="AX146" i="1"/>
  <c r="BA146" i="1" s="1"/>
  <c r="AD348" i="1"/>
  <c r="Y246" i="1"/>
  <c r="AB246" i="1"/>
  <c r="O213" i="1"/>
  <c r="AI245" i="1"/>
  <c r="AI126" i="1"/>
  <c r="O311" i="1"/>
  <c r="AN135" i="1"/>
  <c r="AQ135" i="1"/>
  <c r="AQ189" i="1"/>
  <c r="AN189" i="1"/>
  <c r="M17" i="1"/>
  <c r="J17" i="1"/>
  <c r="O344" i="1"/>
  <c r="R344" i="1"/>
  <c r="Y344" i="1"/>
  <c r="AB344" i="1"/>
  <c r="AI344" i="1"/>
  <c r="AI244" i="1"/>
  <c r="O244" i="1"/>
  <c r="T119" i="1"/>
  <c r="AI18" i="1"/>
  <c r="AL18" i="1"/>
  <c r="Y119" i="1"/>
  <c r="AN202" i="1"/>
  <c r="AQ202" i="1" s="1"/>
  <c r="AX274" i="1"/>
  <c r="BA274" i="1"/>
  <c r="AN16" i="1"/>
  <c r="Y203" i="1"/>
  <c r="AN132" i="1"/>
  <c r="AN280" i="1"/>
  <c r="AQ280" i="1" s="1"/>
  <c r="O271" i="1"/>
  <c r="T347" i="1"/>
  <c r="W347" i="1"/>
  <c r="T259" i="1"/>
  <c r="AL319" i="1"/>
  <c r="AI319" i="1"/>
  <c r="AI127" i="1"/>
  <c r="AI288" i="1"/>
  <c r="AL288" i="1"/>
  <c r="AI67" i="1"/>
  <c r="AI189" i="1"/>
  <c r="AL189" i="1"/>
  <c r="Y329" i="1"/>
  <c r="AB329" i="1"/>
  <c r="AD185" i="1"/>
  <c r="AG185" i="1"/>
  <c r="AG62" i="1"/>
  <c r="AD62" i="1"/>
  <c r="AG315" i="1"/>
  <c r="AD315" i="1"/>
  <c r="AD290" i="1"/>
  <c r="AG290" i="1"/>
  <c r="AD22" i="1"/>
  <c r="AG22" i="1"/>
  <c r="W331" i="1"/>
  <c r="T331" i="1"/>
  <c r="T288" i="1"/>
  <c r="W288" i="1"/>
  <c r="T297" i="1"/>
  <c r="W297" i="1"/>
  <c r="O162" i="1"/>
  <c r="O231" i="1"/>
  <c r="M139" i="1"/>
  <c r="J139" i="1"/>
  <c r="AN41" i="1"/>
  <c r="AQ41" i="1" s="1"/>
  <c r="AV29" i="1"/>
  <c r="AS29" i="1"/>
  <c r="AN192" i="1"/>
  <c r="AQ192" i="1"/>
  <c r="AS349" i="1"/>
  <c r="AV349" i="1"/>
  <c r="AN341" i="1"/>
  <c r="AQ341" i="1"/>
  <c r="AX64" i="1"/>
  <c r="AX62" i="1"/>
  <c r="BA62" i="1"/>
  <c r="BA59" i="1"/>
  <c r="AX59" i="1"/>
  <c r="AX51" i="1"/>
  <c r="BA51" i="1"/>
  <c r="BA221" i="1"/>
  <c r="AX221" i="1"/>
  <c r="AX200" i="1"/>
  <c r="BA200" i="1"/>
  <c r="AX193" i="1"/>
  <c r="AX325" i="1"/>
  <c r="BA325" i="1"/>
  <c r="AX326" i="1"/>
  <c r="BA326" i="1"/>
  <c r="AX321" i="1"/>
  <c r="BA321" i="1"/>
  <c r="AG129" i="1"/>
  <c r="BA145" i="1"/>
  <c r="AQ42" i="1"/>
  <c r="AG76" i="1"/>
  <c r="AB312" i="1"/>
  <c r="R261" i="1"/>
  <c r="Y41" i="1"/>
  <c r="AB41" i="1" s="1"/>
  <c r="AB33" i="1"/>
  <c r="Y95" i="1"/>
  <c r="R187" i="1"/>
  <c r="O351" i="1"/>
  <c r="BA39" i="1"/>
  <c r="BA351" i="1"/>
  <c r="AN284" i="1"/>
  <c r="AQ284" i="1" s="1"/>
  <c r="BA264" i="1"/>
  <c r="AG264" i="1"/>
  <c r="O337" i="1"/>
  <c r="Y185" i="1"/>
  <c r="AG140" i="1"/>
  <c r="AG55" i="1"/>
  <c r="AQ130" i="1"/>
  <c r="AI341" i="1"/>
  <c r="BA317" i="1"/>
  <c r="BA305" i="1"/>
  <c r="AG93" i="1"/>
  <c r="AG199" i="1"/>
  <c r="AV350" i="1"/>
  <c r="AS191" i="1"/>
  <c r="AL50" i="1"/>
  <c r="W135" i="1"/>
  <c r="AG222" i="1"/>
  <c r="AI29" i="1"/>
  <c r="AN227" i="1"/>
  <c r="M8" i="1"/>
  <c r="J55" i="1"/>
  <c r="M55" i="1" s="1"/>
  <c r="T191" i="1"/>
  <c r="AI124" i="1"/>
  <c r="AI21" i="1"/>
  <c r="AI306" i="1"/>
  <c r="R307" i="1"/>
  <c r="AL42" i="1"/>
  <c r="W142" i="1"/>
  <c r="AG324" i="1"/>
  <c r="W290" i="1"/>
  <c r="AI235" i="1"/>
  <c r="BA245" i="1"/>
  <c r="M125" i="1"/>
  <c r="Y160" i="1"/>
  <c r="O46" i="1"/>
  <c r="O177" i="1"/>
  <c r="O209" i="1"/>
  <c r="O277" i="1"/>
  <c r="O66" i="1"/>
  <c r="AX207" i="1"/>
  <c r="BA207" i="1" s="1"/>
  <c r="AI66" i="1"/>
  <c r="AI55" i="1"/>
  <c r="AL55" i="1" s="1"/>
  <c r="AI197" i="1"/>
  <c r="W59" i="1"/>
  <c r="T59" i="1"/>
  <c r="O207" i="1"/>
  <c r="O186" i="1"/>
  <c r="R186" i="1"/>
  <c r="O200" i="1"/>
  <c r="R200" i="1"/>
  <c r="O149" i="1"/>
  <c r="J9" i="1"/>
  <c r="M9" i="1" s="1"/>
  <c r="AS135" i="1"/>
  <c r="AV135" i="1"/>
  <c r="AX102" i="1"/>
  <c r="BA102" i="1" s="1"/>
  <c r="AX100" i="1"/>
  <c r="BA100" i="1" s="1"/>
  <c r="AX334" i="1"/>
  <c r="BA334" i="1"/>
  <c r="AQ208" i="1"/>
  <c r="AD41" i="1"/>
  <c r="AG41" i="1" s="1"/>
  <c r="O220" i="1"/>
  <c r="AI117" i="1"/>
  <c r="AL117" i="1"/>
  <c r="AI51" i="1"/>
  <c r="AL51" i="1"/>
  <c r="AG314" i="1"/>
  <c r="AD314" i="1"/>
  <c r="O320" i="1"/>
  <c r="AB221" i="1"/>
  <c r="AB319" i="1"/>
  <c r="Y302" i="1"/>
  <c r="AB80" i="1"/>
  <c r="AN219" i="1"/>
  <c r="O280" i="1"/>
  <c r="O169" i="1"/>
  <c r="O286" i="1"/>
  <c r="AI227" i="1"/>
  <c r="AL63" i="1"/>
  <c r="AI63" i="1"/>
  <c r="AB336" i="1"/>
  <c r="Y336" i="1"/>
  <c r="Y124" i="1"/>
  <c r="AB124" i="1"/>
  <c r="AD327" i="1"/>
  <c r="AG327" i="1"/>
  <c r="T317" i="1"/>
  <c r="T55" i="1"/>
  <c r="W55" i="1" s="1"/>
  <c r="T200" i="1"/>
  <c r="W200" i="1"/>
  <c r="O134" i="1"/>
  <c r="R134" i="1"/>
  <c r="J20" i="1"/>
  <c r="M20" i="1"/>
  <c r="M337" i="1"/>
  <c r="J337" i="1"/>
  <c r="AN187" i="1"/>
  <c r="AQ187" i="1"/>
  <c r="AN350" i="1"/>
  <c r="AQ350" i="1"/>
  <c r="AS305" i="1"/>
  <c r="AV305" i="1"/>
  <c r="AQ297" i="1"/>
  <c r="AN297" i="1"/>
  <c r="AN325" i="1"/>
  <c r="AQ325" i="1"/>
  <c r="AV342" i="1"/>
  <c r="AX63" i="1"/>
  <c r="BA63" i="1"/>
  <c r="BA61" i="1"/>
  <c r="AX61" i="1"/>
  <c r="AX122" i="1"/>
  <c r="BA122" i="1"/>
  <c r="AX191" i="1"/>
  <c r="BA191" i="1"/>
  <c r="J351" i="1"/>
  <c r="M351" i="1"/>
  <c r="Y347" i="1"/>
  <c r="AB347" i="1"/>
  <c r="AQ301" i="1"/>
  <c r="AB42" i="1"/>
  <c r="Y263" i="1"/>
  <c r="AB342" i="1"/>
  <c r="Y241" i="1"/>
  <c r="R139" i="1"/>
  <c r="R342" i="1"/>
  <c r="R99" i="1"/>
  <c r="W264" i="1"/>
  <c r="BA192" i="1"/>
  <c r="AN186" i="1"/>
  <c r="AV33" i="1"/>
  <c r="AN303" i="1"/>
  <c r="AQ314" i="1"/>
  <c r="W129" i="1"/>
  <c r="AI187" i="1"/>
  <c r="AN44" i="1"/>
  <c r="AS90" i="1"/>
  <c r="AV30" i="1"/>
  <c r="AN232" i="1"/>
  <c r="AQ232" i="1" s="1"/>
  <c r="R192" i="1"/>
  <c r="M314" i="1"/>
  <c r="W235" i="1"/>
  <c r="AN335" i="1"/>
  <c r="BA187" i="1"/>
  <c r="AG125" i="1"/>
  <c r="AD70" i="1"/>
  <c r="T186" i="1"/>
  <c r="AL76" i="1"/>
  <c r="BA295" i="1"/>
  <c r="BA297" i="1"/>
  <c r="O35" i="1"/>
  <c r="O225" i="1"/>
  <c r="Y267" i="1"/>
  <c r="Y161" i="1"/>
  <c r="AX149" i="1"/>
  <c r="BA149" i="1" s="1"/>
  <c r="AI173" i="1"/>
  <c r="AI216" i="1"/>
  <c r="AI78" i="1"/>
  <c r="AL78" i="1"/>
  <c r="AD27" i="1"/>
  <c r="AG27" i="1"/>
  <c r="W78" i="1"/>
  <c r="T20" i="1"/>
  <c r="W20" i="1"/>
  <c r="R80" i="1"/>
  <c r="O80" i="1"/>
  <c r="O157" i="1"/>
  <c r="R140" i="1"/>
  <c r="O140" i="1"/>
  <c r="M89" i="1"/>
  <c r="J89" i="1"/>
  <c r="J62" i="1"/>
  <c r="M62" i="1" s="1"/>
  <c r="AN323" i="1"/>
  <c r="AQ323" i="1"/>
  <c r="AQ337" i="1"/>
  <c r="AN337" i="1"/>
  <c r="AX99" i="1"/>
  <c r="AN344" i="1"/>
  <c r="AQ344" i="1"/>
  <c r="M34" i="1"/>
  <c r="AG344" i="1"/>
  <c r="AD344" i="1"/>
  <c r="T260" i="1"/>
  <c r="AS17" i="1"/>
  <c r="AV17" i="1"/>
  <c r="AX304" i="1"/>
  <c r="AN204" i="1"/>
  <c r="AQ204" i="1" s="1"/>
  <c r="T204" i="1"/>
  <c r="T304" i="1"/>
  <c r="J304" i="1"/>
  <c r="J132" i="1"/>
  <c r="Y269" i="1"/>
  <c r="AB269" i="1"/>
  <c r="AD204" i="1"/>
  <c r="AG204" i="1" s="1"/>
  <c r="J204" i="1"/>
  <c r="O201" i="1"/>
  <c r="AN119" i="1"/>
  <c r="Y132" i="1"/>
  <c r="AX260" i="1"/>
  <c r="AS119" i="1"/>
  <c r="AI204" i="1"/>
  <c r="O204" i="1"/>
  <c r="M119" i="1"/>
  <c r="AX119" i="1"/>
  <c r="AV269" i="1"/>
  <c r="BA17" i="1"/>
  <c r="AN296" i="1"/>
  <c r="AQ296" i="1" s="1"/>
  <c r="O153" i="1"/>
  <c r="Y171" i="1"/>
  <c r="Y156" i="1"/>
  <c r="AB331" i="1"/>
  <c r="Y331" i="1"/>
  <c r="T127" i="1"/>
  <c r="T309" i="1"/>
  <c r="O197" i="1"/>
  <c r="O198" i="1"/>
  <c r="AX337" i="1"/>
  <c r="BA337" i="1"/>
  <c r="AN262" i="1"/>
  <c r="T262" i="1"/>
  <c r="AQ214" i="1"/>
  <c r="BA284" i="1"/>
  <c r="AQ116" i="1"/>
  <c r="AQ223" i="1"/>
  <c r="BA283" i="1"/>
  <c r="W182" i="1"/>
  <c r="BA35" i="1"/>
  <c r="AG78" i="1"/>
  <c r="AB59" i="1"/>
  <c r="AB297" i="1"/>
  <c r="O86" i="1"/>
  <c r="R31" i="1"/>
  <c r="O243" i="1"/>
  <c r="O44" i="1"/>
  <c r="AD51" i="1"/>
  <c r="AS93" i="1"/>
  <c r="W123" i="1"/>
  <c r="Y70" i="1"/>
  <c r="AL289" i="1"/>
  <c r="AN82" i="1"/>
  <c r="AV293" i="1"/>
  <c r="M347" i="1"/>
  <c r="AQ90" i="1"/>
  <c r="AQ93" i="1"/>
  <c r="J317" i="1"/>
  <c r="AX335" i="1"/>
  <c r="AG30" i="1"/>
  <c r="AS190" i="1"/>
  <c r="BA188" i="1"/>
  <c r="AI303" i="1"/>
  <c r="BA21" i="1"/>
  <c r="W184" i="1"/>
  <c r="AI352" i="1"/>
  <c r="AN139" i="1"/>
  <c r="J30" i="1"/>
  <c r="AI265" i="1"/>
  <c r="AL324" i="1"/>
  <c r="R42" i="1"/>
  <c r="W337" i="1"/>
  <c r="AN295" i="1"/>
  <c r="O190" i="1"/>
  <c r="AL122" i="1"/>
  <c r="W10" i="1"/>
  <c r="M297" i="1"/>
  <c r="T334" i="1"/>
  <c r="W54" i="1"/>
  <c r="AG63" i="1"/>
  <c r="T243" i="1"/>
  <c r="AI307" i="1"/>
  <c r="AL295" i="1"/>
  <c r="AL299" i="1"/>
  <c r="M22" i="1"/>
  <c r="M24" i="1"/>
  <c r="M122" i="1"/>
  <c r="AV324" i="1"/>
  <c r="AN8" i="1"/>
  <c r="AN73" i="1"/>
  <c r="AN102" i="1"/>
  <c r="AQ102" i="1" s="1"/>
  <c r="AN107" i="1"/>
  <c r="AN292" i="1"/>
  <c r="AN213" i="1"/>
  <c r="AQ213" i="1" s="1"/>
  <c r="Y28" i="1"/>
  <c r="AN311" i="1"/>
  <c r="AQ311" i="1" s="1"/>
  <c r="Y85" i="1"/>
  <c r="AN236" i="1"/>
  <c r="Y47" i="1"/>
  <c r="Y177" i="1"/>
  <c r="AN288" i="1"/>
  <c r="AQ288" i="1"/>
  <c r="AN25" i="1"/>
  <c r="W289" i="1"/>
  <c r="T289" i="1"/>
  <c r="W42" i="1"/>
  <c r="AN19" i="1"/>
  <c r="AV42" i="1"/>
  <c r="AS42" i="1"/>
  <c r="AS10" i="1"/>
  <c r="AV10" i="1"/>
  <c r="AX336" i="1"/>
  <c r="BA336" i="1"/>
  <c r="Y255" i="1"/>
  <c r="O170" i="1"/>
  <c r="AI111" i="1"/>
  <c r="AL111" i="1"/>
  <c r="AX236" i="1"/>
  <c r="AI262" i="1"/>
  <c r="O218" i="1"/>
  <c r="T195" i="1"/>
  <c r="AV62" i="1"/>
  <c r="AG245" i="1"/>
  <c r="AQ111" i="1"/>
  <c r="AV301" i="1"/>
  <c r="AG299" i="1"/>
  <c r="O325" i="1"/>
  <c r="R76" i="1"/>
  <c r="O133" i="1"/>
  <c r="O160" i="1"/>
  <c r="O245" i="1"/>
  <c r="AN33" i="1"/>
  <c r="AN11" i="1"/>
  <c r="AQ11" i="1" s="1"/>
  <c r="T185" i="1"/>
  <c r="J346" i="1"/>
  <c r="AV353" i="1"/>
  <c r="AG188" i="1"/>
  <c r="AQ117" i="1"/>
  <c r="J71" i="1"/>
  <c r="AD134" i="1"/>
  <c r="AN352" i="1"/>
  <c r="T299" i="1"/>
  <c r="AB90" i="1"/>
  <c r="AV334" i="1"/>
  <c r="AV295" i="1"/>
  <c r="AV321" i="1"/>
  <c r="Y323" i="1"/>
  <c r="J192" i="1"/>
  <c r="J331" i="1"/>
  <c r="AD100" i="1"/>
  <c r="AG100" i="1" s="1"/>
  <c r="AN342" i="1"/>
  <c r="AQ342" i="1" s="1"/>
  <c r="AG288" i="1"/>
  <c r="AL297" i="1"/>
  <c r="BA189" i="1"/>
  <c r="AL293" i="1"/>
  <c r="AG191" i="1"/>
  <c r="T322" i="1"/>
  <c r="AX348" i="1"/>
  <c r="AI315" i="1"/>
  <c r="W11" i="1"/>
  <c r="AL135" i="1"/>
  <c r="M93" i="1"/>
  <c r="BA233" i="1"/>
  <c r="AI146" i="1"/>
  <c r="AD14" i="1"/>
  <c r="AG14" i="1" s="1"/>
  <c r="AG305" i="1"/>
  <c r="AD305" i="1"/>
  <c r="W63" i="1"/>
  <c r="T63" i="1"/>
  <c r="T301" i="1"/>
  <c r="W301" i="1"/>
  <c r="AX285" i="1"/>
  <c r="Y202" i="1"/>
  <c r="AN274" i="1"/>
  <c r="AQ274" i="1"/>
  <c r="AG274" i="1"/>
  <c r="AD274" i="1"/>
  <c r="AN18" i="1"/>
  <c r="AQ18" i="1"/>
  <c r="J344" i="1"/>
  <c r="M344" i="1"/>
  <c r="AI119" i="1"/>
  <c r="O132" i="1"/>
  <c r="O119" i="1"/>
  <c r="R119" i="1"/>
  <c r="AI132" i="1"/>
  <c r="AD202" i="1"/>
  <c r="AG202" i="1" s="1"/>
  <c r="T18" i="1"/>
  <c r="W18" i="1"/>
  <c r="J260" i="1"/>
  <c r="AD304" i="1"/>
  <c r="J244" i="1"/>
  <c r="AN203" i="1"/>
  <c r="AQ203" i="1" s="1"/>
  <c r="AD269" i="1"/>
  <c r="AG269" i="1"/>
  <c r="AV18" i="1"/>
  <c r="AS18" i="1"/>
  <c r="BA202" i="1"/>
  <c r="AX202" i="1"/>
  <c r="BA18" i="1"/>
  <c r="AX18" i="1"/>
  <c r="AQ17" i="1"/>
  <c r="O184" i="1"/>
  <c r="R184" i="1"/>
  <c r="M124" i="1"/>
  <c r="J124" i="1"/>
  <c r="J327" i="1"/>
  <c r="M327" i="1"/>
  <c r="AN336" i="1"/>
  <c r="AQ336" i="1"/>
  <c r="AX26" i="1"/>
  <c r="O262" i="1"/>
  <c r="BA263" i="1"/>
  <c r="AX263" i="1"/>
  <c r="AI263" i="1"/>
  <c r="AN48" i="1"/>
  <c r="AN237" i="1"/>
  <c r="Y149" i="1"/>
  <c r="AN289" i="1"/>
  <c r="AQ289" i="1"/>
  <c r="T144" i="1"/>
  <c r="O78" i="1"/>
  <c r="R78" i="1"/>
  <c r="O252" i="1"/>
  <c r="O47" i="1"/>
  <c r="O84" i="1"/>
  <c r="O14" i="1"/>
  <c r="O15" i="1"/>
  <c r="R15" i="1" s="1"/>
  <c r="AI99" i="1"/>
  <c r="AL184" i="1"/>
  <c r="AI184" i="1"/>
  <c r="AL10" i="1"/>
  <c r="AI10" i="1"/>
  <c r="Y206" i="1"/>
  <c r="AB63" i="1"/>
  <c r="Y63" i="1"/>
  <c r="Y98" i="1"/>
  <c r="Y56" i="1"/>
  <c r="O112" i="1"/>
  <c r="AB327" i="1"/>
  <c r="AD350" i="1"/>
  <c r="AI226" i="1"/>
  <c r="Y198" i="1"/>
  <c r="Y71" i="1"/>
  <c r="AB71" i="1"/>
  <c r="AB189" i="1"/>
  <c r="Y189" i="1"/>
  <c r="AD190" i="1"/>
  <c r="AG190" i="1"/>
  <c r="AD328" i="1"/>
  <c r="AG328" i="1"/>
  <c r="W307" i="1"/>
  <c r="T307" i="1"/>
  <c r="T102" i="1"/>
  <c r="W102" i="1"/>
  <c r="W230" i="1"/>
  <c r="T230" i="1"/>
  <c r="W50" i="1"/>
  <c r="T50" i="1"/>
  <c r="T328" i="1"/>
  <c r="W328" i="1"/>
  <c r="T217" i="1"/>
  <c r="T242" i="1"/>
  <c r="O131" i="1"/>
  <c r="O62" i="1"/>
  <c r="R62" i="1" s="1"/>
  <c r="R93" i="1"/>
  <c r="O93" i="1"/>
  <c r="O185" i="1"/>
  <c r="R185" i="1"/>
  <c r="J99" i="1"/>
  <c r="M99" i="1"/>
  <c r="AS140" i="1"/>
  <c r="AV140" i="1"/>
  <c r="AV189" i="1"/>
  <c r="AS189" i="1"/>
  <c r="AX67" i="1"/>
  <c r="AX54" i="1"/>
  <c r="BA54" i="1"/>
  <c r="AX214" i="1"/>
  <c r="BA214" i="1" s="1"/>
  <c r="AX196" i="1"/>
  <c r="AX301" i="1"/>
  <c r="BA301" i="1"/>
  <c r="AX252" i="1"/>
  <c r="BA294" i="1"/>
  <c r="AG231" i="1"/>
  <c r="O226" i="1"/>
  <c r="AX30" i="1"/>
  <c r="AL93" i="1"/>
  <c r="AI191" i="1"/>
  <c r="AS187" i="1"/>
  <c r="T315" i="1"/>
  <c r="BA314" i="1"/>
  <c r="AL33" i="1"/>
  <c r="W246" i="1"/>
  <c r="M200" i="1"/>
  <c r="J200" i="1"/>
  <c r="AN215" i="1"/>
  <c r="AN69" i="1"/>
  <c r="AN212" i="1"/>
  <c r="AQ212" i="1" s="1"/>
  <c r="AN220" i="1"/>
  <c r="Y208" i="1"/>
  <c r="Y130" i="1"/>
  <c r="AB130" i="1"/>
  <c r="AN209" i="1"/>
  <c r="AQ209" i="1" s="1"/>
  <c r="Y144" i="1"/>
  <c r="Y292" i="1"/>
  <c r="AN122" i="1"/>
  <c r="AQ122" i="1"/>
  <c r="Y209" i="1"/>
  <c r="Y64" i="1"/>
  <c r="O49" i="1"/>
  <c r="AX227" i="1"/>
  <c r="J199" i="1"/>
  <c r="M199" i="1"/>
  <c r="AI177" i="1"/>
  <c r="AI40" i="1"/>
  <c r="AI38" i="1"/>
  <c r="AL44" i="1"/>
  <c r="AI44" i="1"/>
  <c r="AI125" i="1"/>
  <c r="AL125" i="1"/>
  <c r="AB349" i="1"/>
  <c r="Y349" i="1"/>
  <c r="AG136" i="1"/>
  <c r="AD136" i="1"/>
  <c r="T174" i="1"/>
  <c r="T111" i="1"/>
  <c r="W111" i="1"/>
  <c r="J130" i="1"/>
  <c r="M130" i="1"/>
  <c r="AS116" i="1"/>
  <c r="AV116" i="1" s="1"/>
  <c r="AN128" i="1"/>
  <c r="AV307" i="1"/>
  <c r="AS307" i="1"/>
  <c r="AX82" i="1"/>
  <c r="AX130" i="1"/>
  <c r="BA130" i="1"/>
  <c r="AX126" i="1"/>
  <c r="BA126" i="1" s="1"/>
  <c r="AX124" i="1"/>
  <c r="BA124" i="1"/>
  <c r="BA116" i="1"/>
  <c r="AX116" i="1"/>
  <c r="AX228" i="1"/>
  <c r="AX265" i="1"/>
  <c r="AN106" i="1"/>
  <c r="AN293" i="1"/>
  <c r="AQ293" i="1"/>
  <c r="AN146" i="1"/>
  <c r="AQ146" i="1" s="1"/>
  <c r="AN147" i="1"/>
  <c r="AQ147" i="1" s="1"/>
  <c r="AN275" i="1"/>
  <c r="Y316" i="1"/>
  <c r="O65" i="1"/>
  <c r="O108" i="1"/>
  <c r="O290" i="1"/>
  <c r="R290" i="1"/>
  <c r="O85" i="1"/>
  <c r="Y14" i="1"/>
  <c r="Y86" i="1"/>
  <c r="AS200" i="1"/>
  <c r="AV200" i="1"/>
  <c r="AI118" i="1"/>
  <c r="AI213" i="1"/>
  <c r="AI220" i="1"/>
  <c r="Y207" i="1"/>
  <c r="Y278" i="1"/>
  <c r="Y279" i="1"/>
  <c r="Y252" i="1"/>
  <c r="AB314" i="1"/>
  <c r="Y314" i="1"/>
  <c r="AB199" i="1"/>
  <c r="Y199" i="1"/>
  <c r="AD44" i="1"/>
  <c r="AG44" i="1"/>
  <c r="T82" i="1"/>
  <c r="W335" i="1"/>
  <c r="T335" i="1"/>
  <c r="W100" i="1"/>
  <c r="T100" i="1"/>
  <c r="AV89" i="1"/>
  <c r="AS89" i="1"/>
  <c r="AN319" i="1"/>
  <c r="AN315" i="1"/>
  <c r="AQ315" i="1"/>
  <c r="AS327" i="1"/>
  <c r="AV327" i="1"/>
  <c r="AX15" i="1"/>
  <c r="BA15" i="1"/>
  <c r="AX177" i="1"/>
  <c r="AX168" i="1"/>
  <c r="AQ206" i="1"/>
  <c r="AQ282" i="1"/>
  <c r="Y143" i="1"/>
  <c r="AN321" i="1"/>
  <c r="AN35" i="1"/>
  <c r="AQ35" i="1" s="1"/>
  <c r="Y159" i="1"/>
  <c r="AN243" i="1"/>
  <c r="Y257" i="1"/>
  <c r="Y276" i="1"/>
  <c r="AS199" i="1"/>
  <c r="AV199" i="1"/>
  <c r="AN278" i="1"/>
  <c r="AQ278" i="1" s="1"/>
  <c r="AN175" i="1"/>
  <c r="AN200" i="1"/>
  <c r="AQ200" i="1"/>
  <c r="AN66" i="1"/>
  <c r="Y254" i="1"/>
  <c r="AN155" i="1"/>
  <c r="AN159" i="1"/>
  <c r="AQ159" i="1" s="1"/>
  <c r="O94" i="1"/>
  <c r="R94" i="1" s="1"/>
  <c r="O48" i="1"/>
  <c r="Y15" i="1"/>
  <c r="AB15" i="1" s="1"/>
  <c r="Y256" i="1"/>
  <c r="O281" i="1"/>
  <c r="AI102" i="1"/>
  <c r="AI305" i="1"/>
  <c r="AL305" i="1"/>
  <c r="Y112" i="1"/>
  <c r="AB139" i="1"/>
  <c r="Y139" i="1"/>
  <c r="Y134" i="1"/>
  <c r="AB134" i="1"/>
  <c r="AB289" i="1"/>
  <c r="Y289" i="1"/>
  <c r="Y152" i="1"/>
  <c r="AB190" i="1"/>
  <c r="Y190" i="1"/>
  <c r="AG221" i="1"/>
  <c r="AD221" i="1"/>
  <c r="AD232" i="1"/>
  <c r="AG232" i="1"/>
  <c r="AG261" i="1"/>
  <c r="R319" i="1"/>
  <c r="BA80" i="1"/>
  <c r="AN134" i="1"/>
  <c r="AN144" i="1"/>
  <c r="AQ144" i="1" s="1"/>
  <c r="W122" i="1"/>
  <c r="AG329" i="1"/>
  <c r="Y83" i="1"/>
  <c r="AN182" i="1"/>
  <c r="AN83" i="1"/>
  <c r="AS289" i="1"/>
  <c r="AV289" i="1"/>
  <c r="AN197" i="1"/>
  <c r="O239" i="1"/>
  <c r="O168" i="1"/>
  <c r="O282" i="1"/>
  <c r="O164" i="1"/>
  <c r="Y53" i="1"/>
  <c r="Y212" i="1"/>
  <c r="AI142" i="1"/>
  <c r="AI114" i="1"/>
  <c r="AB30" i="1"/>
  <c r="Y30" i="1"/>
  <c r="Y219" i="1"/>
  <c r="AG130" i="1"/>
  <c r="AD130" i="1"/>
  <c r="T30" i="1"/>
  <c r="W30" i="1"/>
  <c r="T165" i="1"/>
  <c r="T302" i="1"/>
  <c r="T38" i="1"/>
  <c r="T166" i="1"/>
  <c r="T342" i="1"/>
  <c r="W342" i="1" s="1"/>
  <c r="T9" i="1"/>
  <c r="W9" i="1"/>
  <c r="W336" i="1"/>
  <c r="T336" i="1"/>
  <c r="T327" i="1"/>
  <c r="W327" i="1"/>
  <c r="T153" i="1"/>
  <c r="O88" i="1"/>
  <c r="O235" i="1"/>
  <c r="O191" i="1"/>
  <c r="R191" i="1"/>
  <c r="O193" i="1"/>
  <c r="O312" i="1"/>
  <c r="R312" i="1" s="1"/>
  <c r="O329" i="1"/>
  <c r="R329" i="1"/>
  <c r="M349" i="1"/>
  <c r="J349" i="1"/>
  <c r="M189" i="1"/>
  <c r="J189" i="1"/>
  <c r="M134" i="1"/>
  <c r="J134" i="1"/>
  <c r="J246" i="1"/>
  <c r="M246" i="1"/>
  <c r="J324" i="1"/>
  <c r="M324" i="1"/>
  <c r="J342" i="1"/>
  <c r="M342" i="1" s="1"/>
  <c r="AN50" i="1"/>
  <c r="AQ50" i="1"/>
  <c r="AQ22" i="1"/>
  <c r="AN22" i="1"/>
  <c r="BA89" i="1"/>
  <c r="AX89" i="1"/>
  <c r="AX248" i="1"/>
  <c r="BA248" i="1"/>
  <c r="AX261" i="1"/>
  <c r="BA261" i="1"/>
  <c r="Y260" i="1"/>
  <c r="AL269" i="1"/>
  <c r="AI269" i="1"/>
  <c r="O269" i="1"/>
  <c r="R269" i="1"/>
  <c r="J16" i="1"/>
  <c r="AV39" i="1"/>
  <c r="BA278" i="1"/>
  <c r="R310" i="1"/>
  <c r="AL15" i="1"/>
  <c r="AS54" i="1"/>
  <c r="AL317" i="1"/>
  <c r="AN24" i="1"/>
  <c r="AQ24" i="1" s="1"/>
  <c r="AN302" i="1"/>
  <c r="AQ302" i="1" s="1"/>
  <c r="W130" i="1"/>
  <c r="M295" i="1"/>
  <c r="BA117" i="1"/>
  <c r="AB44" i="1"/>
  <c r="AB290" i="1"/>
  <c r="Y51" i="1"/>
  <c r="R90" i="1"/>
  <c r="R103" i="1"/>
  <c r="R91" i="1"/>
  <c r="R21" i="1"/>
  <c r="J264" i="1"/>
  <c r="AN253" i="1"/>
  <c r="BA90" i="1"/>
  <c r="AI71" i="1"/>
  <c r="AN256" i="1"/>
  <c r="W81" i="1"/>
  <c r="R323" i="1"/>
  <c r="W136" i="1"/>
  <c r="AV186" i="1"/>
  <c r="AS346" i="1"/>
  <c r="AG347" i="1"/>
  <c r="AS188" i="1"/>
  <c r="AG341" i="1"/>
  <c r="T27" i="1"/>
  <c r="AL348" i="1"/>
  <c r="AQ328" i="1"/>
  <c r="AQ126" i="1"/>
  <c r="W245" i="1"/>
  <c r="BA296" i="1"/>
  <c r="AS124" i="1"/>
  <c r="J335" i="1"/>
  <c r="T221" i="1"/>
  <c r="AV24" i="1"/>
  <c r="AV55" i="1"/>
  <c r="AV41" i="1"/>
  <c r="AV9" i="1"/>
  <c r="AQ201" i="1"/>
  <c r="AN201" i="1"/>
  <c r="W201" i="1"/>
  <c r="T201" i="1"/>
  <c r="Y274" i="1"/>
  <c r="AB274" i="1"/>
  <c r="AQ269" i="1"/>
  <c r="AN269" i="1"/>
  <c r="W269" i="1"/>
  <c r="T269" i="1"/>
  <c r="Y16" i="1"/>
  <c r="O16" i="1"/>
  <c r="AG34" i="1"/>
  <c r="AG57" i="1"/>
  <c r="AG43" i="1"/>
  <c r="M43" i="1"/>
  <c r="Y304" i="1"/>
  <c r="AX244" i="1"/>
  <c r="AD260" i="1"/>
  <c r="AX132" i="1"/>
  <c r="AI260" i="1"/>
  <c r="O260" i="1"/>
  <c r="AL201" i="1"/>
  <c r="AI201" i="1"/>
  <c r="AI203" i="1"/>
  <c r="J203" i="1"/>
  <c r="M201" i="1"/>
  <c r="Y201" i="1"/>
  <c r="AB201" i="1"/>
  <c r="AX204" i="1"/>
  <c r="BA204" i="1"/>
  <c r="O203" i="1"/>
  <c r="AX201" i="1"/>
  <c r="BA201" i="1"/>
  <c r="AD201" i="1"/>
  <c r="AG201" i="1"/>
  <c r="J202" i="1"/>
  <c r="AX269" i="1"/>
  <c r="BA269" i="1"/>
  <c r="M269" i="1"/>
  <c r="J269" i="1"/>
  <c r="J274" i="1"/>
  <c r="M274" i="1"/>
  <c r="AS16" i="1"/>
  <c r="AB18" i="1"/>
  <c r="Y18" i="1"/>
  <c r="W274" i="1"/>
  <c r="AD18" i="1"/>
  <c r="AG18" i="1"/>
  <c r="J18" i="1"/>
  <c r="M18" i="1"/>
  <c r="AI17" i="1"/>
  <c r="AL17" i="1"/>
  <c r="O18" i="1"/>
  <c r="R18" i="1"/>
  <c r="AA237" i="1"/>
  <c r="Q175" i="1"/>
  <c r="V98" i="1"/>
  <c r="AA120" i="1"/>
  <c r="AA306" i="1"/>
  <c r="AG181" i="1"/>
  <c r="Q101" i="1"/>
  <c r="R101" i="1" s="1"/>
  <c r="AA72" i="1"/>
  <c r="AA53" i="1"/>
  <c r="AA254" i="1"/>
  <c r="Q277" i="1"/>
  <c r="L11" i="1"/>
  <c r="AA47" i="1"/>
  <c r="AA66" i="1"/>
  <c r="AA273" i="1"/>
  <c r="AA256" i="1"/>
  <c r="AA128" i="1"/>
  <c r="AA23" i="1"/>
  <c r="Q65" i="1"/>
  <c r="AA276" i="1"/>
  <c r="AA180" i="1"/>
  <c r="AV233" i="1"/>
  <c r="AA19" i="1"/>
  <c r="AA40" i="1"/>
  <c r="Q67" i="1"/>
  <c r="R67" i="1" s="1"/>
  <c r="AG96" i="1"/>
  <c r="AG8" i="24"/>
  <c r="AA302" i="1"/>
  <c r="AV96" i="1"/>
  <c r="AA12" i="1"/>
  <c r="AA176" i="1"/>
  <c r="Q208" i="1"/>
  <c r="AL96" i="1"/>
  <c r="AA73" i="1"/>
  <c r="Q267" i="1"/>
  <c r="R267" i="1" s="1"/>
  <c r="Q195" i="1"/>
  <c r="L98" i="1" l="1"/>
  <c r="M98" i="1" s="1"/>
  <c r="L233" i="1"/>
  <c r="M233" i="1" s="1"/>
  <c r="AA224" i="1"/>
  <c r="AB224" i="1" s="1"/>
  <c r="AA175" i="1"/>
  <c r="AB175" i="1" s="1"/>
  <c r="AA98" i="1"/>
  <c r="AB98" i="1" s="1"/>
  <c r="AA67" i="1"/>
  <c r="AA101" i="1"/>
  <c r="AB101" i="1" s="1"/>
  <c r="AA208" i="1"/>
  <c r="AB208" i="1" s="1"/>
  <c r="AA267" i="1"/>
  <c r="AB267" i="1" s="1"/>
  <c r="AA238" i="1"/>
  <c r="AB238" i="1" s="1"/>
  <c r="AA65" i="1"/>
  <c r="AB65" i="1" s="1"/>
  <c r="M11" i="1"/>
  <c r="R233" i="1"/>
  <c r="Q309" i="1"/>
  <c r="Q256" i="1"/>
  <c r="R256" i="1" s="1"/>
  <c r="Q66" i="1"/>
  <c r="R66" i="1" s="1"/>
  <c r="Q53" i="1"/>
  <c r="R53" i="1" s="1"/>
  <c r="R65" i="1"/>
  <c r="R277" i="1"/>
  <c r="R208" i="1"/>
  <c r="AB302" i="1"/>
  <c r="Q12" i="1"/>
  <c r="R12" i="1" s="1"/>
  <c r="Q128" i="1"/>
  <c r="R128" i="1" s="1"/>
  <c r="Q273" i="1"/>
  <c r="R273" i="1" s="1"/>
  <c r="Q306" i="1"/>
  <c r="R306" i="1" s="1"/>
  <c r="Q237" i="1"/>
  <c r="R237" i="1" s="1"/>
  <c r="Q23" i="1"/>
  <c r="R23" i="1" s="1"/>
  <c r="AB283" i="1"/>
  <c r="Q283" i="1"/>
  <c r="R283" i="1" s="1"/>
  <c r="Q47" i="1"/>
  <c r="R47" i="1" s="1"/>
  <c r="R195" i="1"/>
  <c r="R175" i="1"/>
  <c r="Q279" i="1"/>
  <c r="R279" i="1" s="1"/>
  <c r="Q73" i="1"/>
  <c r="AG73" i="1"/>
  <c r="AV100" i="1"/>
  <c r="AL100" i="1"/>
  <c r="Q176" i="1"/>
  <c r="R176" i="1" s="1"/>
  <c r="Q40" i="1"/>
  <c r="R40" i="1" s="1"/>
  <c r="AL19" i="1"/>
  <c r="Q19" i="1"/>
  <c r="R19" i="1" s="1"/>
  <c r="Q180" i="1"/>
  <c r="R180" i="1" s="1"/>
  <c r="Q276" i="1"/>
  <c r="R276" i="1" s="1"/>
  <c r="Q11" i="1"/>
  <c r="R11" i="1" s="1"/>
  <c r="Q254" i="1"/>
  <c r="R254" i="1" s="1"/>
  <c r="AG72" i="1"/>
  <c r="Q72" i="1"/>
  <c r="R72" i="1" s="1"/>
  <c r="AG98" i="1"/>
  <c r="R309" i="1"/>
  <c r="R73" i="1"/>
  <c r="Q238" i="1"/>
  <c r="R238" i="1" s="1"/>
  <c r="Q98" i="1"/>
  <c r="R98" i="1" s="1"/>
  <c r="AQ195" i="1"/>
  <c r="AQ267" i="1"/>
  <c r="AQ65" i="1"/>
  <c r="AQ181" i="1"/>
  <c r="AQ120" i="1"/>
  <c r="AL233" i="1"/>
  <c r="L252" i="1"/>
  <c r="L198" i="1"/>
  <c r="AB277" i="1"/>
  <c r="AQ128" i="1"/>
  <c r="AB256" i="1"/>
  <c r="AB67" i="1"/>
  <c r="AB128" i="1"/>
  <c r="AQ72" i="1"/>
  <c r="AV302" i="1"/>
  <c r="AL302" i="1"/>
  <c r="AB40" i="1"/>
  <c r="AQ40" i="1"/>
  <c r="AB19" i="1"/>
  <c r="AL23" i="1"/>
  <c r="AB23" i="1"/>
  <c r="AQ23" i="1"/>
  <c r="AB176" i="1"/>
  <c r="AQ176" i="1"/>
  <c r="AL12" i="1"/>
  <c r="AB12" i="1"/>
  <c r="AQ12" i="1"/>
  <c r="AL180" i="1"/>
  <c r="AB180" i="1"/>
  <c r="AQ180" i="1"/>
  <c r="BA73" i="1"/>
  <c r="AB73" i="1"/>
  <c r="AB237" i="1"/>
  <c r="AQ46" i="1"/>
  <c r="AQ56" i="1"/>
  <c r="AQ252" i="1"/>
  <c r="AQ19" i="1"/>
  <c r="AQ175" i="1"/>
  <c r="AQ309" i="1"/>
  <c r="AB309" i="1"/>
  <c r="AQ198" i="1"/>
  <c r="AQ276" i="1"/>
  <c r="AB276" i="1"/>
  <c r="AQ273" i="1"/>
  <c r="AB273" i="1"/>
  <c r="AL11" i="1"/>
  <c r="AB11" i="1"/>
  <c r="BA47" i="1"/>
  <c r="AQ47" i="1"/>
  <c r="V224" i="1"/>
  <c r="W224" i="1" s="1"/>
  <c r="AL98" i="1"/>
  <c r="AQ98" i="1"/>
  <c r="AB195" i="1"/>
  <c r="AB47" i="1"/>
  <c r="AQ306" i="1"/>
  <c r="AB306" i="1"/>
  <c r="AB279" i="1"/>
  <c r="AB254" i="1"/>
  <c r="AQ67" i="1"/>
  <c r="AQ101" i="1"/>
  <c r="BA65" i="1"/>
  <c r="BA66" i="1"/>
  <c r="AQ66" i="1"/>
  <c r="AB53" i="1"/>
  <c r="AQ73" i="1"/>
  <c r="AQ53" i="1"/>
  <c r="AB66" i="1"/>
  <c r="AQ83" i="1"/>
  <c r="AB181" i="1"/>
  <c r="AB233" i="1"/>
  <c r="AB72" i="1"/>
  <c r="L235" i="1"/>
  <c r="M235" i="1" s="1"/>
  <c r="AA28" i="1"/>
  <c r="AA107" i="1"/>
  <c r="AQ237" i="1"/>
  <c r="L231" i="1"/>
  <c r="M231" i="1" s="1"/>
  <c r="Q182" i="1"/>
  <c r="AA239" i="1"/>
  <c r="Q142" i="1"/>
  <c r="R142" i="1" s="1"/>
  <c r="AA87" i="1"/>
  <c r="AA228" i="1"/>
  <c r="AA241" i="1"/>
  <c r="AA108" i="1"/>
  <c r="AA91" i="1"/>
  <c r="AA311" i="1"/>
  <c r="AA257" i="1"/>
  <c r="Q141" i="1"/>
  <c r="R141" i="1" s="1"/>
  <c r="L14" i="1"/>
  <c r="M14" i="1" s="1"/>
  <c r="AA268" i="1"/>
  <c r="AA242" i="1"/>
  <c r="AG165" i="1"/>
  <c r="AA253" i="1"/>
  <c r="L232" i="1"/>
  <c r="M232" i="1" s="1"/>
  <c r="AA225" i="1"/>
  <c r="AA64" i="1"/>
  <c r="AA144" i="1"/>
  <c r="AA36" i="1"/>
  <c r="L121" i="1"/>
  <c r="AG155" i="1"/>
  <c r="AV98" i="1"/>
  <c r="AL238" i="1"/>
  <c r="BA238" i="1"/>
  <c r="V238" i="1"/>
  <c r="W238" i="1" s="1"/>
  <c r="AV238" i="1"/>
  <c r="L238" i="1"/>
  <c r="AL342" i="1"/>
  <c r="AL198" i="1"/>
  <c r="BA98" i="1"/>
  <c r="AQ238" i="1"/>
  <c r="BA198" i="1"/>
  <c r="AA79" i="1"/>
  <c r="Q167" i="1"/>
  <c r="R167" i="1" s="1"/>
  <c r="AA212" i="1"/>
  <c r="L234" i="1"/>
  <c r="M234" i="1" s="1"/>
  <c r="AA258" i="1"/>
  <c r="AL195" i="1"/>
  <c r="BA195" i="1"/>
  <c r="BA267" i="1"/>
  <c r="AL267" i="1"/>
  <c r="BA176" i="1"/>
  <c r="AL176" i="1"/>
  <c r="BA309" i="1"/>
  <c r="AL309" i="1"/>
  <c r="BA178" i="1"/>
  <c r="AL178" i="1"/>
  <c r="AQ254" i="1"/>
  <c r="BA128" i="1"/>
  <c r="AL128" i="1"/>
  <c r="BA252" i="1"/>
  <c r="AL252" i="1"/>
  <c r="AL209" i="1"/>
  <c r="BA181" i="1"/>
  <c r="AL181" i="1"/>
  <c r="AL208" i="1"/>
  <c r="V306" i="1"/>
  <c r="W306" i="1" s="1"/>
  <c r="BA306" i="1"/>
  <c r="AL306" i="1"/>
  <c r="L306" i="1"/>
  <c r="Q120" i="1"/>
  <c r="R120" i="1" s="1"/>
  <c r="BA120" i="1"/>
  <c r="V175" i="1"/>
  <c r="W175" i="1" s="1"/>
  <c r="AL175" i="1"/>
  <c r="BA175" i="1"/>
  <c r="AQ256" i="1"/>
  <c r="BA180" i="1"/>
  <c r="AL67" i="1"/>
  <c r="BA12" i="1"/>
  <c r="BA67" i="1"/>
  <c r="AL66" i="1"/>
  <c r="AL73" i="1"/>
  <c r="BA40" i="1"/>
  <c r="AL65" i="1"/>
  <c r="BA53" i="1"/>
  <c r="BA46" i="1"/>
  <c r="BA83" i="1"/>
  <c r="AL56" i="1"/>
  <c r="AL40" i="1"/>
  <c r="BA56" i="1"/>
  <c r="AL72" i="1"/>
  <c r="AL47" i="1"/>
  <c r="BA37" i="1"/>
  <c r="AL101" i="1"/>
  <c r="AL53" i="1"/>
  <c r="BA101" i="1"/>
  <c r="BA72" i="1"/>
  <c r="BA19" i="1"/>
  <c r="BA23" i="1"/>
  <c r="AA226" i="1"/>
  <c r="AA159" i="1"/>
  <c r="AA106" i="1"/>
  <c r="AA296" i="1"/>
  <c r="AV167" i="1"/>
  <c r="V167" i="1"/>
  <c r="W167" i="1" s="1"/>
  <c r="V195" i="1"/>
  <c r="W195" i="1" s="1"/>
  <c r="V267" i="1"/>
  <c r="W267" i="1" s="1"/>
  <c r="V196" i="1"/>
  <c r="W196" i="1" s="1"/>
  <c r="V67" i="1"/>
  <c r="W67" i="1" s="1"/>
  <c r="AQ318" i="1"/>
  <c r="V176" i="1"/>
  <c r="W176" i="1" s="1"/>
  <c r="V302" i="1"/>
  <c r="W302" i="1" s="1"/>
  <c r="V309" i="1"/>
  <c r="W309" i="1" s="1"/>
  <c r="V159" i="1"/>
  <c r="W159" i="1" s="1"/>
  <c r="V228" i="1"/>
  <c r="W228" i="1" s="1"/>
  <c r="V193" i="1"/>
  <c r="W193" i="1" s="1"/>
  <c r="V155" i="1"/>
  <c r="W155" i="1" s="1"/>
  <c r="V165" i="1"/>
  <c r="W165" i="1" s="1"/>
  <c r="V64" i="1"/>
  <c r="W64" i="1" s="1"/>
  <c r="AV156" i="1"/>
  <c r="V156" i="1"/>
  <c r="W156" i="1" s="1"/>
  <c r="Q211" i="1"/>
  <c r="R211" i="1" s="1"/>
  <c r="V180" i="1"/>
  <c r="W180" i="1" s="1"/>
  <c r="V65" i="1"/>
  <c r="W65" i="1" s="1"/>
  <c r="AV273" i="1"/>
  <c r="V208" i="1"/>
  <c r="W208" i="1" s="1"/>
  <c r="V164" i="1"/>
  <c r="W164" i="1" s="1"/>
  <c r="Q164" i="1"/>
  <c r="R164" i="1" s="1"/>
  <c r="AG23" i="1"/>
  <c r="V128" i="1"/>
  <c r="W128" i="1" s="1"/>
  <c r="V66" i="1"/>
  <c r="W66" i="1" s="1"/>
  <c r="V166" i="1"/>
  <c r="W166" i="1" s="1"/>
  <c r="V153" i="1"/>
  <c r="W153" i="1" s="1"/>
  <c r="L53" i="1"/>
  <c r="V53" i="1"/>
  <c r="W53" i="1" s="1"/>
  <c r="AV83" i="1"/>
  <c r="V151" i="1"/>
  <c r="W151" i="1" s="1"/>
  <c r="V308" i="1"/>
  <c r="W308" i="1" s="1"/>
  <c r="V40" i="1"/>
  <c r="W40" i="1" s="1"/>
  <c r="V225" i="1"/>
  <c r="W225" i="1" s="1"/>
  <c r="V144" i="1"/>
  <c r="W144" i="1" s="1"/>
  <c r="AB120" i="1"/>
  <c r="V37" i="1"/>
  <c r="W37" i="1" s="1"/>
  <c r="AG147" i="1"/>
  <c r="AV234" i="1"/>
  <c r="AV141" i="1"/>
  <c r="AG146" i="1"/>
  <c r="AV11" i="1"/>
  <c r="AV101" i="1"/>
  <c r="AV14" i="1"/>
  <c r="AG133" i="1"/>
  <c r="AV37" i="1"/>
  <c r="AQ37" i="1"/>
  <c r="AG37" i="1"/>
  <c r="AG237" i="1"/>
  <c r="L237" i="1"/>
  <c r="V237" i="1"/>
  <c r="V107" i="1"/>
  <c r="W107" i="1" s="1"/>
  <c r="W98" i="1"/>
  <c r="AV178" i="1"/>
  <c r="L120" i="1"/>
  <c r="L175" i="1"/>
  <c r="AG175" i="1"/>
  <c r="AG160" i="1"/>
  <c r="AG28" i="1"/>
  <c r="V120" i="1"/>
  <c r="AG306" i="1"/>
  <c r="AV175" i="1"/>
  <c r="AV306" i="1"/>
  <c r="V28" i="1"/>
  <c r="V36" i="1"/>
  <c r="W36" i="1" s="1"/>
  <c r="AV276" i="1"/>
  <c r="AV53" i="1"/>
  <c r="AG312" i="1"/>
  <c r="V312" i="1"/>
  <c r="W312" i="1" s="1"/>
  <c r="AG85" i="1"/>
  <c r="AV193" i="1"/>
  <c r="AV283" i="1"/>
  <c r="L277" i="1"/>
  <c r="V277" i="1"/>
  <c r="W277" i="1" s="1"/>
  <c r="AV277" i="1"/>
  <c r="AL273" i="1"/>
  <c r="L101" i="1"/>
  <c r="AG212" i="1"/>
  <c r="AV256" i="1"/>
  <c r="V283" i="1"/>
  <c r="AV56" i="1"/>
  <c r="AV65" i="1"/>
  <c r="V72" i="1"/>
  <c r="AG283" i="1"/>
  <c r="AL283" i="1"/>
  <c r="AG83" i="1"/>
  <c r="L181" i="1"/>
  <c r="Q181" i="1"/>
  <c r="AA171" i="1"/>
  <c r="AV164" i="1"/>
  <c r="L76" i="1"/>
  <c r="M76" i="1" s="1"/>
  <c r="L283" i="1"/>
  <c r="AV209" i="1"/>
  <c r="L42" i="1"/>
  <c r="M42" i="1" s="1"/>
  <c r="AG47" i="1"/>
  <c r="L72" i="1"/>
  <c r="V101" i="1"/>
  <c r="W101" i="1" s="1"/>
  <c r="AG101" i="1"/>
  <c r="V23" i="1"/>
  <c r="V311" i="1"/>
  <c r="AG277" i="1"/>
  <c r="Q224" i="1"/>
  <c r="L273" i="1"/>
  <c r="V273" i="1"/>
  <c r="AA95" i="1"/>
  <c r="AG144" i="1"/>
  <c r="L23" i="1"/>
  <c r="L128" i="1"/>
  <c r="L256" i="1"/>
  <c r="V256" i="1"/>
  <c r="W256" i="1" s="1"/>
  <c r="AG273" i="1"/>
  <c r="V91" i="1"/>
  <c r="L91" i="1"/>
  <c r="L254" i="1"/>
  <c r="V254" i="1"/>
  <c r="L66" i="1"/>
  <c r="V310" i="1"/>
  <c r="L224" i="1"/>
  <c r="V47" i="1"/>
  <c r="L47" i="1"/>
  <c r="AG238" i="1"/>
  <c r="L111" i="1"/>
  <c r="L180" i="1"/>
  <c r="L65" i="1"/>
  <c r="L276" i="1"/>
  <c r="V276" i="1"/>
  <c r="V108" i="1"/>
  <c r="L301" i="1"/>
  <c r="AV232" i="1"/>
  <c r="V279" i="1"/>
  <c r="L279" i="1"/>
  <c r="L285" i="1"/>
  <c r="L96" i="1"/>
  <c r="V96" i="1"/>
  <c r="L40" i="1"/>
  <c r="V87" i="1"/>
  <c r="L67" i="1"/>
  <c r="AG19" i="1"/>
  <c r="L19" i="1"/>
  <c r="V19" i="1"/>
  <c r="W19" i="1" s="1"/>
  <c r="AV19" i="1"/>
  <c r="AG220" i="1"/>
  <c r="L78" i="1"/>
  <c r="M78" i="1" s="1"/>
  <c r="L309" i="1"/>
  <c r="AV142" i="1"/>
  <c r="L176" i="1"/>
  <c r="V12" i="1"/>
  <c r="L12" i="1"/>
  <c r="L208" i="1"/>
  <c r="L302" i="1"/>
  <c r="AV235" i="1"/>
  <c r="AG35" i="1"/>
  <c r="AG15" i="1"/>
  <c r="AV15" i="1"/>
  <c r="L15" i="1"/>
  <c r="V15" i="1"/>
  <c r="W15" i="1" s="1"/>
  <c r="AA266" i="1"/>
  <c r="AA300" i="1"/>
  <c r="AA127" i="1"/>
  <c r="AA218" i="1"/>
  <c r="AA236" i="1"/>
  <c r="AA286" i="1"/>
  <c r="AA145" i="1"/>
  <c r="AA31" i="1"/>
  <c r="AA86" i="1"/>
  <c r="AA94" i="1"/>
  <c r="AA275" i="1"/>
  <c r="AA243" i="1"/>
  <c r="Q284" i="1"/>
  <c r="R284" i="1" s="1"/>
  <c r="Q280" i="1"/>
  <c r="R280" i="1" s="1"/>
  <c r="AA157" i="1"/>
  <c r="BA268" i="1"/>
  <c r="AA82" i="1"/>
  <c r="AA105" i="1"/>
  <c r="AA270" i="1"/>
  <c r="AA240" i="1"/>
  <c r="AA303" i="1"/>
  <c r="AA148" i="1"/>
  <c r="AA179" i="1"/>
  <c r="AA251" i="1"/>
  <c r="AA52" i="1"/>
  <c r="V318" i="1"/>
  <c r="AV198" i="1"/>
  <c r="L195" i="1"/>
  <c r="L267" i="1"/>
  <c r="L291" i="1"/>
  <c r="AA213" i="1"/>
  <c r="AA170" i="1"/>
  <c r="AA255" i="1"/>
  <c r="AA114" i="1"/>
  <c r="AA177" i="1"/>
  <c r="AV231" i="1"/>
  <c r="V73" i="1"/>
  <c r="L73" i="1"/>
  <c r="AA271" i="1"/>
  <c r="AA149" i="1"/>
  <c r="AA158" i="1"/>
  <c r="AA60" i="1" l="1"/>
  <c r="AA133" i="1"/>
  <c r="AB133" i="1" s="1"/>
  <c r="L141" i="1"/>
  <c r="M141" i="1" s="1"/>
  <c r="AA223" i="1"/>
  <c r="AB223" i="1" s="1"/>
  <c r="V249" i="1"/>
  <c r="W249" i="1" s="1"/>
  <c r="AA249" i="1"/>
  <c r="AB249" i="1" s="1"/>
  <c r="V85" i="1"/>
  <c r="AA85" i="1"/>
  <c r="AB85" i="1" s="1"/>
  <c r="V160" i="1"/>
  <c r="W160" i="1" s="1"/>
  <c r="AA160" i="1"/>
  <c r="AB160" i="1" s="1"/>
  <c r="V162" i="1"/>
  <c r="W162" i="1" s="1"/>
  <c r="AA162" i="1"/>
  <c r="AB162" i="1" s="1"/>
  <c r="V227" i="1"/>
  <c r="W227" i="1" s="1"/>
  <c r="AA227" i="1"/>
  <c r="AB227" i="1" s="1"/>
  <c r="AA252" i="1"/>
  <c r="AB252" i="1" s="1"/>
  <c r="V146" i="1"/>
  <c r="W146" i="1" s="1"/>
  <c r="AA146" i="1"/>
  <c r="AB146" i="1" s="1"/>
  <c r="V287" i="1"/>
  <c r="W287" i="1" s="1"/>
  <c r="AA287" i="1"/>
  <c r="AB287" i="1" s="1"/>
  <c r="V250" i="1"/>
  <c r="W250" i="1" s="1"/>
  <c r="AA250" i="1"/>
  <c r="AB250" i="1" s="1"/>
  <c r="V13" i="1"/>
  <c r="W13" i="1" s="1"/>
  <c r="AA13" i="1"/>
  <c r="AB13" i="1" s="1"/>
  <c r="AA121" i="1"/>
  <c r="AB121" i="1" s="1"/>
  <c r="V220" i="1"/>
  <c r="W220" i="1" s="1"/>
  <c r="AA220" i="1"/>
  <c r="AB220" i="1" s="1"/>
  <c r="V229" i="1"/>
  <c r="W229" i="1" s="1"/>
  <c r="AA229" i="1"/>
  <c r="AB229" i="1" s="1"/>
  <c r="V247" i="1"/>
  <c r="W247" i="1" s="1"/>
  <c r="AA247" i="1"/>
  <c r="AB247" i="1" s="1"/>
  <c r="V35" i="1"/>
  <c r="W35" i="1" s="1"/>
  <c r="AA35" i="1"/>
  <c r="AB35" i="1" s="1"/>
  <c r="AA37" i="1"/>
  <c r="AB37" i="1" s="1"/>
  <c r="AG109" i="1"/>
  <c r="AA109" i="1"/>
  <c r="AB109" i="1" s="1"/>
  <c r="V88" i="1"/>
  <c r="W88" i="1" s="1"/>
  <c r="AA88" i="1"/>
  <c r="AB88" i="1" s="1"/>
  <c r="V97" i="1"/>
  <c r="W97" i="1" s="1"/>
  <c r="AA97" i="1"/>
  <c r="AB97" i="1" s="1"/>
  <c r="Q112" i="1"/>
  <c r="R112" i="1" s="1"/>
  <c r="AA112" i="1"/>
  <c r="AB112" i="1" s="1"/>
  <c r="V285" i="1"/>
  <c r="W285" i="1" s="1"/>
  <c r="AA285" i="1"/>
  <c r="AB285" i="1" s="1"/>
  <c r="Q178" i="1"/>
  <c r="R178" i="1" s="1"/>
  <c r="AA178" i="1"/>
  <c r="V56" i="1"/>
  <c r="W56" i="1" s="1"/>
  <c r="AA56" i="1"/>
  <c r="AB56" i="1" s="1"/>
  <c r="Q209" i="1"/>
  <c r="R209" i="1" s="1"/>
  <c r="AA209" i="1"/>
  <c r="V99" i="1"/>
  <c r="W99" i="1" s="1"/>
  <c r="AA99" i="1"/>
  <c r="AB99" i="1" s="1"/>
  <c r="V298" i="1"/>
  <c r="W298" i="1" s="1"/>
  <c r="AA298" i="1"/>
  <c r="AB298" i="1" s="1"/>
  <c r="V211" i="1"/>
  <c r="W211" i="1" s="1"/>
  <c r="AA211" i="1"/>
  <c r="AB211" i="1" s="1"/>
  <c r="V38" i="1"/>
  <c r="W38" i="1" s="1"/>
  <c r="AA38" i="1"/>
  <c r="AB38" i="1" s="1"/>
  <c r="V265" i="1"/>
  <c r="W265" i="1" s="1"/>
  <c r="AA265" i="1"/>
  <c r="AB265" i="1" s="1"/>
  <c r="V161" i="1"/>
  <c r="W161" i="1" s="1"/>
  <c r="AA161" i="1"/>
  <c r="AB161" i="1" s="1"/>
  <c r="V147" i="1"/>
  <c r="W147" i="1" s="1"/>
  <c r="AA147" i="1"/>
  <c r="AB147" i="1" s="1"/>
  <c r="V219" i="1"/>
  <c r="W219" i="1" s="1"/>
  <c r="AA219" i="1"/>
  <c r="AB219" i="1" s="1"/>
  <c r="AL294" i="1"/>
  <c r="AA294" i="1"/>
  <c r="AB294" i="1" s="1"/>
  <c r="Q83" i="1"/>
  <c r="R83" i="1" s="1"/>
  <c r="AA83" i="1"/>
  <c r="AA46" i="1"/>
  <c r="AB46" i="1" s="1"/>
  <c r="L142" i="1"/>
  <c r="M142" i="1" s="1"/>
  <c r="V83" i="1"/>
  <c r="W83" i="1" s="1"/>
  <c r="AB166" i="1"/>
  <c r="V46" i="1"/>
  <c r="L209" i="1"/>
  <c r="M209" i="1" s="1"/>
  <c r="L83" i="1"/>
  <c r="M83" i="1" s="1"/>
  <c r="L294" i="1"/>
  <c r="M294" i="1" s="1"/>
  <c r="V209" i="1"/>
  <c r="W209" i="1" s="1"/>
  <c r="L46" i="1"/>
  <c r="M46" i="1" s="1"/>
  <c r="V294" i="1"/>
  <c r="V109" i="1"/>
  <c r="W109" i="1" s="1"/>
  <c r="V121" i="1"/>
  <c r="W121" i="1" s="1"/>
  <c r="V252" i="1"/>
  <c r="AB83" i="1"/>
  <c r="V60" i="1"/>
  <c r="W60" i="1" s="1"/>
  <c r="L60" i="1"/>
  <c r="M60" i="1" s="1"/>
  <c r="L56" i="1"/>
  <c r="M56" i="1" s="1"/>
  <c r="V79" i="1"/>
  <c r="W79" i="1" s="1"/>
  <c r="L79" i="1"/>
  <c r="M79" i="1" s="1"/>
  <c r="Q263" i="1"/>
  <c r="R263" i="1" s="1"/>
  <c r="L263" i="1"/>
  <c r="M263" i="1" s="1"/>
  <c r="Q212" i="1"/>
  <c r="R212" i="1" s="1"/>
  <c r="V212" i="1"/>
  <c r="W212" i="1" s="1"/>
  <c r="L178" i="1"/>
  <c r="M178" i="1" s="1"/>
  <c r="L182" i="1"/>
  <c r="M182" i="1" s="1"/>
  <c r="V178" i="1"/>
  <c r="W178" i="1" s="1"/>
  <c r="Q166" i="1"/>
  <c r="R166" i="1" s="1"/>
  <c r="L37" i="1"/>
  <c r="M37" i="1" s="1"/>
  <c r="AL37" i="1"/>
  <c r="AL46" i="1"/>
  <c r="Q165" i="1"/>
  <c r="R165" i="1" s="1"/>
  <c r="Q251" i="1"/>
  <c r="R251" i="1" s="1"/>
  <c r="Q148" i="1"/>
  <c r="R148" i="1" s="1"/>
  <c r="Q275" i="1"/>
  <c r="R275" i="1" s="1"/>
  <c r="Q154" i="1"/>
  <c r="R154" i="1" s="1"/>
  <c r="Q300" i="1"/>
  <c r="R300" i="1" s="1"/>
  <c r="AG99" i="1"/>
  <c r="Q296" i="1"/>
  <c r="R296" i="1" s="1"/>
  <c r="AG167" i="1"/>
  <c r="Q133" i="1"/>
  <c r="R133" i="1" s="1"/>
  <c r="Q79" i="1"/>
  <c r="R79" i="1" s="1"/>
  <c r="AG79" i="1"/>
  <c r="Q287" i="1"/>
  <c r="R287" i="1" s="1"/>
  <c r="Q13" i="1"/>
  <c r="R13" i="1" s="1"/>
  <c r="Q220" i="1"/>
  <c r="R220" i="1" s="1"/>
  <c r="Q64" i="1"/>
  <c r="R64" i="1" s="1"/>
  <c r="Q225" i="1"/>
  <c r="R225" i="1" s="1"/>
  <c r="Q253" i="1"/>
  <c r="R253" i="1" s="1"/>
  <c r="Q14" i="1"/>
  <c r="R14" i="1" s="1"/>
  <c r="V257" i="1"/>
  <c r="W257" i="1" s="1"/>
  <c r="Q257" i="1"/>
  <c r="R257" i="1" s="1"/>
  <c r="Q162" i="1"/>
  <c r="R162" i="1" s="1"/>
  <c r="Q239" i="1"/>
  <c r="R239" i="1" s="1"/>
  <c r="Q196" i="1"/>
  <c r="R196" i="1" s="1"/>
  <c r="Q151" i="1"/>
  <c r="R151" i="1" s="1"/>
  <c r="Q56" i="1"/>
  <c r="R56" i="1" s="1"/>
  <c r="AG143" i="1"/>
  <c r="Q105" i="1"/>
  <c r="R105" i="1" s="1"/>
  <c r="Q82" i="1"/>
  <c r="R82" i="1" s="1"/>
  <c r="Q26" i="1"/>
  <c r="R26" i="1" s="1"/>
  <c r="Q230" i="1"/>
  <c r="R230" i="1" s="1"/>
  <c r="Q86" i="1"/>
  <c r="R86" i="1" s="1"/>
  <c r="AG31" i="1"/>
  <c r="AB31" i="1"/>
  <c r="Q123" i="1"/>
  <c r="R123" i="1" s="1"/>
  <c r="Q106" i="1"/>
  <c r="R106" i="1" s="1"/>
  <c r="Q226" i="1"/>
  <c r="R226" i="1" s="1"/>
  <c r="Q258" i="1"/>
  <c r="R258" i="1" s="1"/>
  <c r="Q318" i="1"/>
  <c r="R318" i="1" s="1"/>
  <c r="Q155" i="1"/>
  <c r="R155" i="1" s="1"/>
  <c r="Q85" i="1"/>
  <c r="R85" i="1" s="1"/>
  <c r="Q229" i="1"/>
  <c r="R229" i="1" s="1"/>
  <c r="Q308" i="1"/>
  <c r="R308" i="1" s="1"/>
  <c r="AG97" i="1"/>
  <c r="Q268" i="1"/>
  <c r="R268" i="1" s="1"/>
  <c r="Q282" i="1"/>
  <c r="R282" i="1" s="1"/>
  <c r="Q161" i="1"/>
  <c r="R161" i="1" s="1"/>
  <c r="Q87" i="1"/>
  <c r="R87" i="1" s="1"/>
  <c r="Q227" i="1"/>
  <c r="R227" i="1" s="1"/>
  <c r="Q281" i="1"/>
  <c r="R281" i="1" s="1"/>
  <c r="Q107" i="1"/>
  <c r="R107" i="1" s="1"/>
  <c r="Q235" i="1"/>
  <c r="R235" i="1" s="1"/>
  <c r="Q198" i="1"/>
  <c r="R198" i="1" s="1"/>
  <c r="AG198" i="1"/>
  <c r="Q270" i="1"/>
  <c r="R270" i="1" s="1"/>
  <c r="Q255" i="1"/>
  <c r="R255" i="1" s="1"/>
  <c r="Q52" i="1"/>
  <c r="R52" i="1" s="1"/>
  <c r="Q179" i="1"/>
  <c r="R179" i="1" s="1"/>
  <c r="Q157" i="1"/>
  <c r="R157" i="1" s="1"/>
  <c r="Q158" i="1"/>
  <c r="R158" i="1" s="1"/>
  <c r="Q149" i="1"/>
  <c r="R149" i="1" s="1"/>
  <c r="Q60" i="1"/>
  <c r="R60" i="1" s="1"/>
  <c r="AG60" i="1"/>
  <c r="AG183" i="1"/>
  <c r="Q114" i="1"/>
  <c r="R114" i="1" s="1"/>
  <c r="Q129" i="1"/>
  <c r="R129" i="1" s="1"/>
  <c r="Q240" i="1"/>
  <c r="R240" i="1" s="1"/>
  <c r="AB94" i="1"/>
  <c r="AG94" i="1"/>
  <c r="Q194" i="1"/>
  <c r="R194" i="1" s="1"/>
  <c r="Q236" i="1"/>
  <c r="R236" i="1" s="1"/>
  <c r="Q218" i="1"/>
  <c r="R218" i="1" s="1"/>
  <c r="Q266" i="1"/>
  <c r="R266" i="1" s="1"/>
  <c r="Q95" i="1"/>
  <c r="R95" i="1" s="1"/>
  <c r="Q171" i="1"/>
  <c r="R171" i="1" s="1"/>
  <c r="Q118" i="1"/>
  <c r="R118" i="1" s="1"/>
  <c r="Q146" i="1"/>
  <c r="R146" i="1" s="1"/>
  <c r="Q278" i="1"/>
  <c r="R278" i="1" s="1"/>
  <c r="Q88" i="1"/>
  <c r="R88" i="1" s="1"/>
  <c r="Q156" i="1"/>
  <c r="R156" i="1" s="1"/>
  <c r="Q193" i="1"/>
  <c r="R193" i="1" s="1"/>
  <c r="Q249" i="1"/>
  <c r="R249" i="1" s="1"/>
  <c r="Q144" i="1"/>
  <c r="R144" i="1" s="1"/>
  <c r="Q38" i="1"/>
  <c r="R38" i="1" s="1"/>
  <c r="AG141" i="1"/>
  <c r="AB91" i="1"/>
  <c r="AG91" i="1"/>
  <c r="Q108" i="1"/>
  <c r="R108" i="1" s="1"/>
  <c r="Q160" i="1"/>
  <c r="R160" i="1" s="1"/>
  <c r="Q228" i="1"/>
  <c r="R228" i="1" s="1"/>
  <c r="AG285" i="1"/>
  <c r="Q231" i="1"/>
  <c r="R231" i="1" s="1"/>
  <c r="Q35" i="1"/>
  <c r="R35" i="1" s="1"/>
  <c r="Q271" i="1"/>
  <c r="R271" i="1" s="1"/>
  <c r="Q197" i="1"/>
  <c r="R197" i="1" s="1"/>
  <c r="Q177" i="1"/>
  <c r="R177" i="1" s="1"/>
  <c r="Q170" i="1"/>
  <c r="R170" i="1" s="1"/>
  <c r="Q303" i="1"/>
  <c r="R303" i="1" s="1"/>
  <c r="AL102" i="1"/>
  <c r="Q152" i="1"/>
  <c r="R152" i="1" s="1"/>
  <c r="Q243" i="1"/>
  <c r="R243" i="1" s="1"/>
  <c r="Q145" i="1"/>
  <c r="R145" i="1" s="1"/>
  <c r="AB286" i="1"/>
  <c r="Q286" i="1"/>
  <c r="R286" i="1" s="1"/>
  <c r="Q127" i="1"/>
  <c r="R127" i="1" s="1"/>
  <c r="Q25" i="1"/>
  <c r="R25" i="1" s="1"/>
  <c r="Q109" i="1"/>
  <c r="R109" i="1" s="1"/>
  <c r="Q159" i="1"/>
  <c r="R159" i="1" s="1"/>
  <c r="Q234" i="1"/>
  <c r="R234" i="1" s="1"/>
  <c r="Q298" i="1"/>
  <c r="R298" i="1" s="1"/>
  <c r="Q250" i="1"/>
  <c r="R250" i="1" s="1"/>
  <c r="Q153" i="1"/>
  <c r="R153" i="1" s="1"/>
  <c r="Q36" i="1"/>
  <c r="R36" i="1" s="1"/>
  <c r="Q247" i="1"/>
  <c r="R247" i="1" s="1"/>
  <c r="Q232" i="1"/>
  <c r="R232" i="1" s="1"/>
  <c r="Q242" i="1"/>
  <c r="R242" i="1" s="1"/>
  <c r="AG242" i="1"/>
  <c r="Q311" i="1"/>
  <c r="R311" i="1" s="1"/>
  <c r="Q265" i="1"/>
  <c r="R265" i="1" s="1"/>
  <c r="Q241" i="1"/>
  <c r="R241" i="1" s="1"/>
  <c r="AG142" i="1"/>
  <c r="Q147" i="1"/>
  <c r="R147" i="1" s="1"/>
  <c r="AG182" i="1"/>
  <c r="Q219" i="1"/>
  <c r="R219" i="1" s="1"/>
  <c r="Q28" i="1"/>
  <c r="R28" i="1" s="1"/>
  <c r="Q294" i="1"/>
  <c r="R294" i="1" s="1"/>
  <c r="Q252" i="1"/>
  <c r="R252" i="1" s="1"/>
  <c r="Q46" i="1"/>
  <c r="R46" i="1" s="1"/>
  <c r="Q37" i="1"/>
  <c r="R37" i="1" s="1"/>
  <c r="AL213" i="1"/>
  <c r="AQ168" i="1"/>
  <c r="AB280" i="1"/>
  <c r="AB284" i="1"/>
  <c r="AQ163" i="1"/>
  <c r="AB263" i="1"/>
  <c r="AB212" i="1"/>
  <c r="AL211" i="1"/>
  <c r="V112" i="1"/>
  <c r="W112" i="1" s="1"/>
  <c r="AB165" i="1"/>
  <c r="AB164" i="1"/>
  <c r="AQ178" i="1"/>
  <c r="AL83" i="1"/>
  <c r="AB209" i="1"/>
  <c r="AB178" i="1"/>
  <c r="AB198" i="1"/>
  <c r="AP23" i="24"/>
  <c r="AQ23" i="24" s="1"/>
  <c r="AP28" i="24"/>
  <c r="AQ28" i="24" s="1"/>
  <c r="V241" i="1"/>
  <c r="W241" i="1" s="1"/>
  <c r="AQ197" i="1"/>
  <c r="AB197" i="1"/>
  <c r="AQ170" i="1"/>
  <c r="AB170" i="1"/>
  <c r="AL148" i="1"/>
  <c r="AB148" i="1"/>
  <c r="AQ26" i="1"/>
  <c r="AB26" i="1"/>
  <c r="AQ275" i="1"/>
  <c r="AB275" i="1"/>
  <c r="BA258" i="1"/>
  <c r="AB258" i="1"/>
  <c r="AQ258" i="1"/>
  <c r="AL229" i="1"/>
  <c r="AQ229" i="1"/>
  <c r="AL36" i="1"/>
  <c r="AB36" i="1"/>
  <c r="AQ36" i="1"/>
  <c r="AB282" i="1"/>
  <c r="BA142" i="1"/>
  <c r="AB142" i="1"/>
  <c r="AQ142" i="1"/>
  <c r="AQ143" i="1"/>
  <c r="AB143" i="1"/>
  <c r="AL129" i="1"/>
  <c r="AB129" i="1"/>
  <c r="AV102" i="1"/>
  <c r="AQ236" i="1"/>
  <c r="AB236" i="1"/>
  <c r="AL123" i="1"/>
  <c r="AB123" i="1"/>
  <c r="AL118" i="1"/>
  <c r="AB118" i="1"/>
  <c r="AL146" i="1"/>
  <c r="AB278" i="1"/>
  <c r="BA156" i="1"/>
  <c r="AQ156" i="1"/>
  <c r="AB156" i="1"/>
  <c r="BA193" i="1"/>
  <c r="AQ193" i="1"/>
  <c r="AB193" i="1"/>
  <c r="AQ167" i="1"/>
  <c r="AB167" i="1"/>
  <c r="V133" i="1"/>
  <c r="W133" i="1" s="1"/>
  <c r="AQ133" i="1"/>
  <c r="AL318" i="1"/>
  <c r="AB318" i="1"/>
  <c r="AL206" i="1"/>
  <c r="BA28" i="24"/>
  <c r="AL64" i="1"/>
  <c r="AB64" i="1"/>
  <c r="AQ64" i="1"/>
  <c r="BA225" i="1"/>
  <c r="AB225" i="1"/>
  <c r="AQ225" i="1"/>
  <c r="BA38" i="1"/>
  <c r="AQ38" i="1"/>
  <c r="AQ268" i="1"/>
  <c r="AB268" i="1"/>
  <c r="AG268" i="1"/>
  <c r="L166" i="1"/>
  <c r="M166" i="1" s="1"/>
  <c r="AQ166" i="1"/>
  <c r="AV91" i="1"/>
  <c r="AQ91" i="1"/>
  <c r="AL91" i="1"/>
  <c r="AL108" i="1"/>
  <c r="AQ108" i="1"/>
  <c r="AB108" i="1"/>
  <c r="AL162" i="1"/>
  <c r="AQ196" i="1"/>
  <c r="AB196" i="1"/>
  <c r="AL35" i="1"/>
  <c r="AL235" i="1"/>
  <c r="AB235" i="1"/>
  <c r="AB127" i="1"/>
  <c r="AQ127" i="1"/>
  <c r="AQ106" i="1"/>
  <c r="AB106" i="1"/>
  <c r="BA88" i="1"/>
  <c r="AQ88" i="1"/>
  <c r="AQ298" i="1"/>
  <c r="AL250" i="1"/>
  <c r="AQ250" i="1"/>
  <c r="BA141" i="1"/>
  <c r="AB141" i="1"/>
  <c r="AQ141" i="1"/>
  <c r="AL147" i="1"/>
  <c r="AL182" i="1"/>
  <c r="AB182" i="1"/>
  <c r="AQ182" i="1"/>
  <c r="AQ114" i="1"/>
  <c r="AB114" i="1"/>
  <c r="AQ255" i="1"/>
  <c r="AB255" i="1"/>
  <c r="AB179" i="1"/>
  <c r="AQ179" i="1"/>
  <c r="AL145" i="1"/>
  <c r="AB145" i="1"/>
  <c r="AQ218" i="1"/>
  <c r="AB218" i="1"/>
  <c r="AQ300" i="1"/>
  <c r="AB300" i="1"/>
  <c r="AB25" i="1"/>
  <c r="AQ25" i="1"/>
  <c r="L109" i="1"/>
  <c r="M109" i="1" s="1"/>
  <c r="AQ109" i="1"/>
  <c r="AL159" i="1"/>
  <c r="AB159" i="1"/>
  <c r="AV57" i="1"/>
  <c r="AL234" i="1"/>
  <c r="AB234" i="1"/>
  <c r="BA85" i="1"/>
  <c r="AQ85" i="1"/>
  <c r="BA48" i="1"/>
  <c r="AQ48" i="1"/>
  <c r="BA153" i="1"/>
  <c r="AQ153" i="1"/>
  <c r="AB153" i="1"/>
  <c r="L308" i="1"/>
  <c r="M308" i="1" s="1"/>
  <c r="AB308" i="1"/>
  <c r="AQ308" i="1"/>
  <c r="AV97" i="1"/>
  <c r="AQ97" i="1"/>
  <c r="AL97" i="1"/>
  <c r="L165" i="1"/>
  <c r="M165" i="1" s="1"/>
  <c r="AQ165" i="1"/>
  <c r="AL14" i="1"/>
  <c r="AB14" i="1"/>
  <c r="L257" i="1"/>
  <c r="M257" i="1" s="1"/>
  <c r="AB257" i="1"/>
  <c r="L311" i="1"/>
  <c r="M311" i="1" s="1"/>
  <c r="AB311" i="1"/>
  <c r="AL265" i="1"/>
  <c r="AQ265" i="1"/>
  <c r="BA241" i="1"/>
  <c r="AB241" i="1"/>
  <c r="BA87" i="1"/>
  <c r="AB87" i="1"/>
  <c r="AQ87" i="1"/>
  <c r="AQ227" i="1"/>
  <c r="L281" i="1"/>
  <c r="M281" i="1" s="1"/>
  <c r="AB281" i="1"/>
  <c r="AL28" i="1"/>
  <c r="AB28" i="1"/>
  <c r="AQ28" i="1"/>
  <c r="AB151" i="1"/>
  <c r="AQ151" i="1"/>
  <c r="AQ271" i="1"/>
  <c r="AB271" i="1"/>
  <c r="AB183" i="1"/>
  <c r="AQ183" i="1"/>
  <c r="AB194" i="1"/>
  <c r="AQ194" i="1"/>
  <c r="AL99" i="1"/>
  <c r="AQ99" i="1"/>
  <c r="AB95" i="1"/>
  <c r="AQ95" i="1"/>
  <c r="L226" i="1"/>
  <c r="M226" i="1" s="1"/>
  <c r="AB226" i="1"/>
  <c r="AQ226" i="1"/>
  <c r="AL247" i="1"/>
  <c r="AQ247" i="1"/>
  <c r="AL232" i="1"/>
  <c r="AB232" i="1"/>
  <c r="BA112" i="1"/>
  <c r="BA242" i="1"/>
  <c r="AB242" i="1"/>
  <c r="AQ242" i="1"/>
  <c r="AL164" i="1"/>
  <c r="AQ164" i="1"/>
  <c r="AL161" i="1"/>
  <c r="AL219" i="1"/>
  <c r="AQ219" i="1"/>
  <c r="AQ270" i="1"/>
  <c r="AB270" i="1"/>
  <c r="AL157" i="1"/>
  <c r="AB157" i="1"/>
  <c r="V223" i="1"/>
  <c r="W223" i="1" s="1"/>
  <c r="AL149" i="1"/>
  <c r="AB149" i="1"/>
  <c r="AQ177" i="1"/>
  <c r="AB177" i="1"/>
  <c r="AQ105" i="1"/>
  <c r="AB105" i="1"/>
  <c r="AQ82" i="1"/>
  <c r="AB82" i="1"/>
  <c r="AB152" i="1"/>
  <c r="AQ152" i="1"/>
  <c r="AQ94" i="1"/>
  <c r="AL94" i="1"/>
  <c r="AB266" i="1"/>
  <c r="AQ266" i="1"/>
  <c r="AB171" i="1"/>
  <c r="AQ171" i="1"/>
  <c r="AL158" i="1"/>
  <c r="AB158" i="1"/>
  <c r="AQ60" i="1"/>
  <c r="AB60" i="1"/>
  <c r="AQ52" i="1"/>
  <c r="AB52" i="1"/>
  <c r="AQ251" i="1"/>
  <c r="AB251" i="1"/>
  <c r="AQ303" i="1"/>
  <c r="AB303" i="1"/>
  <c r="AQ240" i="1"/>
  <c r="AB240" i="1"/>
  <c r="AQ243" i="1"/>
  <c r="AB243" i="1"/>
  <c r="AB86" i="1"/>
  <c r="AQ86" i="1"/>
  <c r="AQ31" i="1"/>
  <c r="AL31" i="1"/>
  <c r="AL230" i="1"/>
  <c r="AB230" i="1"/>
  <c r="AB154" i="1"/>
  <c r="AQ154" i="1"/>
  <c r="AQ260" i="1"/>
  <c r="AB296" i="1"/>
  <c r="AL79" i="1"/>
  <c r="AQ79" i="1"/>
  <c r="AB79" i="1"/>
  <c r="AL249" i="1"/>
  <c r="AQ249" i="1"/>
  <c r="L155" i="1"/>
  <c r="M155" i="1" s="1"/>
  <c r="AQ155" i="1"/>
  <c r="AB155" i="1"/>
  <c r="AQ259" i="1"/>
  <c r="BA13" i="1"/>
  <c r="AQ13" i="1"/>
  <c r="Q121" i="1"/>
  <c r="R121" i="1" s="1"/>
  <c r="AQ121" i="1"/>
  <c r="BA220" i="1"/>
  <c r="AQ220" i="1"/>
  <c r="AL144" i="1"/>
  <c r="AB144" i="1"/>
  <c r="AQ253" i="1"/>
  <c r="AB253" i="1"/>
  <c r="AB228" i="1"/>
  <c r="AQ228" i="1"/>
  <c r="AV285" i="1"/>
  <c r="AQ285" i="1"/>
  <c r="AL285" i="1"/>
  <c r="AB239" i="1"/>
  <c r="AL231" i="1"/>
  <c r="AB231" i="1"/>
  <c r="BA107" i="1"/>
  <c r="AB107" i="1"/>
  <c r="AQ107" i="1"/>
  <c r="AA131" i="1"/>
  <c r="AL151" i="1"/>
  <c r="L151" i="1"/>
  <c r="BA151" i="1"/>
  <c r="L219" i="1"/>
  <c r="AL241" i="1"/>
  <c r="AA77" i="1"/>
  <c r="L107" i="1"/>
  <c r="AL311" i="1"/>
  <c r="AA75" i="1"/>
  <c r="AG241" i="1"/>
  <c r="L227" i="1"/>
  <c r="AV227" i="1"/>
  <c r="AV28" i="1"/>
  <c r="BA28" i="1"/>
  <c r="AV107" i="1"/>
  <c r="AL107" i="1"/>
  <c r="AV35" i="1"/>
  <c r="L35" i="1"/>
  <c r="M35" i="1" s="1"/>
  <c r="L28" i="1"/>
  <c r="AL281" i="1"/>
  <c r="AV161" i="1"/>
  <c r="BA219" i="1"/>
  <c r="AV219" i="1"/>
  <c r="V281" i="1"/>
  <c r="W281" i="1" s="1"/>
  <c r="AA304" i="1"/>
  <c r="BA227" i="1"/>
  <c r="BA308" i="1"/>
  <c r="AV241" i="1"/>
  <c r="AL227" i="1"/>
  <c r="AV311" i="1"/>
  <c r="AV28" i="24"/>
  <c r="AV36" i="1"/>
  <c r="BA265" i="1"/>
  <c r="BA196" i="1"/>
  <c r="AL253" i="1"/>
  <c r="AV259" i="1"/>
  <c r="BA239" i="1"/>
  <c r="BA121" i="1"/>
  <c r="V253" i="1"/>
  <c r="W253" i="1" s="1"/>
  <c r="AV228" i="1"/>
  <c r="AV239" i="1"/>
  <c r="AP27" i="24"/>
  <c r="AQ239" i="1"/>
  <c r="AL225" i="1"/>
  <c r="BA166" i="1"/>
  <c r="BA182" i="1"/>
  <c r="L247" i="1"/>
  <c r="BA229" i="1"/>
  <c r="V242" i="1"/>
  <c r="W242" i="1" s="1"/>
  <c r="L85" i="1"/>
  <c r="AL85" i="1"/>
  <c r="AL112" i="1"/>
  <c r="L196" i="1"/>
  <c r="L239" i="1"/>
  <c r="AL220" i="1"/>
  <c r="BA285" i="1"/>
  <c r="AL196" i="1"/>
  <c r="L253" i="1"/>
  <c r="V239" i="1"/>
  <c r="W239" i="1" s="1"/>
  <c r="AL239" i="1"/>
  <c r="BA228" i="1"/>
  <c r="L161" i="1"/>
  <c r="L87" i="1"/>
  <c r="AV112" i="1"/>
  <c r="L147" i="1"/>
  <c r="M147" i="1" s="1"/>
  <c r="L265" i="1"/>
  <c r="AL87" i="1"/>
  <c r="AL142" i="1"/>
  <c r="AV229" i="1"/>
  <c r="AV87" i="1"/>
  <c r="AG112" i="1"/>
  <c r="L36" i="1"/>
  <c r="M36" i="1" s="1"/>
  <c r="L241" i="1"/>
  <c r="AV265" i="1"/>
  <c r="L242" i="1"/>
  <c r="AL160" i="1"/>
  <c r="L160" i="1"/>
  <c r="AL38" i="1"/>
  <c r="BA91" i="1"/>
  <c r="L38" i="1"/>
  <c r="L108" i="1"/>
  <c r="AV162" i="1"/>
  <c r="L229" i="1"/>
  <c r="AV247" i="1"/>
  <c r="L282" i="1"/>
  <c r="AL282" i="1"/>
  <c r="L164" i="1"/>
  <c r="AL242" i="1"/>
  <c r="L245" i="1"/>
  <c r="M245" i="1" s="1"/>
  <c r="L310" i="1"/>
  <c r="AV147" i="1"/>
  <c r="BA164" i="1"/>
  <c r="AL141" i="1"/>
  <c r="BA247" i="1"/>
  <c r="AV242" i="1"/>
  <c r="L112" i="1"/>
  <c r="V282" i="1"/>
  <c r="W282" i="1" s="1"/>
  <c r="BA36" i="1"/>
  <c r="V28" i="24"/>
  <c r="W28" i="24" s="1"/>
  <c r="AV298" i="1"/>
  <c r="BA259" i="1"/>
  <c r="L250" i="1"/>
  <c r="M250" i="1" s="1"/>
  <c r="AV220" i="1"/>
  <c r="BA253" i="1"/>
  <c r="L228" i="1"/>
  <c r="AV108" i="1"/>
  <c r="AL121" i="1"/>
  <c r="AV144" i="1"/>
  <c r="L298" i="1"/>
  <c r="AV85" i="1"/>
  <c r="AV160" i="1"/>
  <c r="AL228" i="1"/>
  <c r="AV38" i="1"/>
  <c r="L64" i="1"/>
  <c r="AV253" i="1"/>
  <c r="AV121" i="1"/>
  <c r="L211" i="1"/>
  <c r="L162" i="1"/>
  <c r="L220" i="1"/>
  <c r="M220" i="1" s="1"/>
  <c r="BA108" i="1"/>
  <c r="AL166" i="1"/>
  <c r="BA298" i="1"/>
  <c r="BA250" i="1"/>
  <c r="AA320" i="1"/>
  <c r="AA45" i="1"/>
  <c r="BA257" i="1"/>
  <c r="BA165" i="1"/>
  <c r="AV268" i="1"/>
  <c r="AL268" i="1"/>
  <c r="V268" i="1"/>
  <c r="W268" i="1" s="1"/>
  <c r="L268" i="1"/>
  <c r="AV48" i="1"/>
  <c r="AV257" i="1"/>
  <c r="BA97" i="1"/>
  <c r="AL257" i="1"/>
  <c r="AL165" i="1"/>
  <c r="AL153" i="1"/>
  <c r="L153" i="1"/>
  <c r="AG257" i="1"/>
  <c r="AL308" i="1"/>
  <c r="AL48" i="1"/>
  <c r="AV64" i="1"/>
  <c r="L13" i="1"/>
  <c r="AV250" i="1"/>
  <c r="L144" i="1"/>
  <c r="M144" i="1" s="1"/>
  <c r="AL298" i="1"/>
  <c r="AV211" i="1"/>
  <c r="AV13" i="1"/>
  <c r="AV225" i="1"/>
  <c r="L225" i="1"/>
  <c r="AL13" i="1"/>
  <c r="BA64" i="1"/>
  <c r="AA58" i="1"/>
  <c r="AP21" i="24"/>
  <c r="AV206" i="1"/>
  <c r="BA23" i="24"/>
  <c r="AV23" i="24"/>
  <c r="AV287" i="1"/>
  <c r="AQ287" i="1"/>
  <c r="L287" i="1"/>
  <c r="BA287" i="1"/>
  <c r="AL287" i="1"/>
  <c r="AP22" i="24"/>
  <c r="L126" i="1"/>
  <c r="AP35" i="24"/>
  <c r="AP18" i="24"/>
  <c r="V23" i="24"/>
  <c r="W23" i="24" s="1"/>
  <c r="AP24" i="24"/>
  <c r="AP26" i="24"/>
  <c r="AP36" i="24"/>
  <c r="AP30" i="24"/>
  <c r="AP20" i="24"/>
  <c r="AP29" i="24"/>
  <c r="AP17" i="24"/>
  <c r="AP25" i="24"/>
  <c r="AP19" i="24"/>
  <c r="BA155" i="1"/>
  <c r="AL155" i="1"/>
  <c r="M198" i="1"/>
  <c r="M238" i="1"/>
  <c r="AL296" i="1"/>
  <c r="BA133" i="1"/>
  <c r="L318" i="1"/>
  <c r="BA249" i="1"/>
  <c r="AV79" i="1"/>
  <c r="AV249" i="1"/>
  <c r="AL133" i="1"/>
  <c r="AV133" i="1"/>
  <c r="L249" i="1"/>
  <c r="BA318" i="1"/>
  <c r="L193" i="1"/>
  <c r="BA79" i="1"/>
  <c r="AL156" i="1"/>
  <c r="AL193" i="1"/>
  <c r="AL167" i="1"/>
  <c r="AG318" i="1"/>
  <c r="L167" i="1"/>
  <c r="M167" i="1" s="1"/>
  <c r="BA167" i="1"/>
  <c r="AL212" i="1"/>
  <c r="AV212" i="1"/>
  <c r="L212" i="1"/>
  <c r="M23" i="1"/>
  <c r="M283" i="1"/>
  <c r="M101" i="1"/>
  <c r="M237" i="1"/>
  <c r="M175" i="1"/>
  <c r="M15" i="1"/>
  <c r="M306" i="1"/>
  <c r="M19" i="1"/>
  <c r="AL258" i="1"/>
  <c r="M53" i="1"/>
  <c r="V258" i="1"/>
  <c r="W258" i="1" s="1"/>
  <c r="L88" i="1"/>
  <c r="AV258" i="1"/>
  <c r="L156" i="1"/>
  <c r="L258" i="1"/>
  <c r="L296" i="1"/>
  <c r="AA16" i="1"/>
  <c r="AV146" i="1"/>
  <c r="AL278" i="1"/>
  <c r="L159" i="1"/>
  <c r="AV88" i="1"/>
  <c r="L278" i="1"/>
  <c r="AV159" i="1"/>
  <c r="L312" i="1"/>
  <c r="L146" i="1"/>
  <c r="AL88" i="1"/>
  <c r="BA183" i="1"/>
  <c r="AL183" i="1"/>
  <c r="AL179" i="1"/>
  <c r="BA179" i="1"/>
  <c r="L303" i="1"/>
  <c r="AL303" i="1"/>
  <c r="BA303" i="1"/>
  <c r="AL168" i="1"/>
  <c r="BA168" i="1"/>
  <c r="L168" i="1"/>
  <c r="AL236" i="1"/>
  <c r="BA236" i="1"/>
  <c r="BA266" i="1"/>
  <c r="AL266" i="1"/>
  <c r="AL263" i="1"/>
  <c r="BA173" i="1"/>
  <c r="AL177" i="1"/>
  <c r="BA177" i="1"/>
  <c r="AL114" i="1"/>
  <c r="BA114" i="1"/>
  <c r="BA143" i="1"/>
  <c r="AL143" i="1"/>
  <c r="AL152" i="1"/>
  <c r="BA152" i="1"/>
  <c r="AL243" i="1"/>
  <c r="BA243" i="1"/>
  <c r="BA218" i="1"/>
  <c r="AL218" i="1"/>
  <c r="AL127" i="1"/>
  <c r="BA127" i="1"/>
  <c r="BA260" i="1"/>
  <c r="AL260" i="1"/>
  <c r="BA197" i="1"/>
  <c r="AL197" i="1"/>
  <c r="BA170" i="1"/>
  <c r="AL170" i="1"/>
  <c r="AL286" i="1"/>
  <c r="AQ286" i="1"/>
  <c r="BA163" i="1"/>
  <c r="AL163" i="1"/>
  <c r="L163" i="1"/>
  <c r="BA171" i="1"/>
  <c r="AL171" i="1"/>
  <c r="AL226" i="1"/>
  <c r="BA226" i="1"/>
  <c r="BA194" i="1"/>
  <c r="AL194" i="1"/>
  <c r="BA154" i="1"/>
  <c r="AL154" i="1"/>
  <c r="AL300" i="1"/>
  <c r="BA300" i="1"/>
  <c r="V278" i="1"/>
  <c r="W278" i="1" s="1"/>
  <c r="BA251" i="1"/>
  <c r="AV251" i="1"/>
  <c r="AL251" i="1"/>
  <c r="AL60" i="1"/>
  <c r="BA60" i="1"/>
  <c r="AV94" i="1"/>
  <c r="BA94" i="1"/>
  <c r="BA86" i="1"/>
  <c r="AL86" i="1"/>
  <c r="AL82" i="1"/>
  <c r="BA82" i="1"/>
  <c r="BA106" i="1"/>
  <c r="AL106" i="1"/>
  <c r="BA31" i="1"/>
  <c r="AV31" i="1"/>
  <c r="BA52" i="1"/>
  <c r="AL52" i="1"/>
  <c r="AL26" i="1"/>
  <c r="BA26" i="1"/>
  <c r="AL95" i="1"/>
  <c r="BA95" i="1"/>
  <c r="AL105" i="1"/>
  <c r="BA105" i="1"/>
  <c r="AL25" i="1"/>
  <c r="BA25" i="1"/>
  <c r="BA99" i="1"/>
  <c r="AV99" i="1"/>
  <c r="AL109" i="1"/>
  <c r="BA109" i="1"/>
  <c r="AV226" i="1"/>
  <c r="AV109" i="1"/>
  <c r="V226" i="1"/>
  <c r="W226" i="1" s="1"/>
  <c r="AV296" i="1"/>
  <c r="V296" i="1"/>
  <c r="W296" i="1" s="1"/>
  <c r="AV106" i="1"/>
  <c r="V106" i="1"/>
  <c r="W106" i="1" s="1"/>
  <c r="L106" i="1"/>
  <c r="AA204" i="1"/>
  <c r="V158" i="1"/>
  <c r="W158" i="1" s="1"/>
  <c r="V197" i="1"/>
  <c r="W197" i="1" s="1"/>
  <c r="V170" i="1"/>
  <c r="W170" i="1" s="1"/>
  <c r="V52" i="1"/>
  <c r="W52" i="1" s="1"/>
  <c r="V179" i="1"/>
  <c r="W179" i="1" s="1"/>
  <c r="V303" i="1"/>
  <c r="W303" i="1" s="1"/>
  <c r="V82" i="1"/>
  <c r="W82" i="1" s="1"/>
  <c r="Q168" i="1"/>
  <c r="R168" i="1" s="1"/>
  <c r="V168" i="1"/>
  <c r="W168" i="1" s="1"/>
  <c r="V26" i="1"/>
  <c r="W26" i="1" s="1"/>
  <c r="V286" i="1"/>
  <c r="W286" i="1" s="1"/>
  <c r="Q163" i="1"/>
  <c r="R163" i="1" s="1"/>
  <c r="V163" i="1"/>
  <c r="W163" i="1" s="1"/>
  <c r="V25" i="1"/>
  <c r="W25" i="1" s="1"/>
  <c r="V251" i="1"/>
  <c r="W251" i="1" s="1"/>
  <c r="V194" i="1"/>
  <c r="W194" i="1" s="1"/>
  <c r="V145" i="1"/>
  <c r="W145" i="1" s="1"/>
  <c r="V154" i="1"/>
  <c r="W154" i="1" s="1"/>
  <c r="V300" i="1"/>
  <c r="W300" i="1" s="1"/>
  <c r="V149" i="1"/>
  <c r="W149" i="1" s="1"/>
  <c r="V213" i="1"/>
  <c r="W213" i="1" s="1"/>
  <c r="Q213" i="1"/>
  <c r="R213" i="1" s="1"/>
  <c r="V148" i="1"/>
  <c r="W148" i="1" s="1"/>
  <c r="V266" i="1"/>
  <c r="W266" i="1" s="1"/>
  <c r="V177" i="1"/>
  <c r="W177" i="1" s="1"/>
  <c r="V114" i="1"/>
  <c r="W114" i="1" s="1"/>
  <c r="AQ316" i="1"/>
  <c r="V152" i="1"/>
  <c r="W152" i="1" s="1"/>
  <c r="V157" i="1"/>
  <c r="W157" i="1" s="1"/>
  <c r="V243" i="1"/>
  <c r="W243" i="1" s="1"/>
  <c r="V218" i="1"/>
  <c r="W218" i="1" s="1"/>
  <c r="V127" i="1"/>
  <c r="W127" i="1" s="1"/>
  <c r="V171" i="1"/>
  <c r="W171" i="1" s="1"/>
  <c r="AG173" i="1"/>
  <c r="L118" i="1"/>
  <c r="AA292" i="1"/>
  <c r="AV166" i="1"/>
  <c r="AQ241" i="1"/>
  <c r="AG88" i="1"/>
  <c r="AG193" i="1"/>
  <c r="AV281" i="1"/>
  <c r="BA237" i="1"/>
  <c r="AG281" i="1"/>
  <c r="AG107" i="1"/>
  <c r="AL237" i="1"/>
  <c r="AG166" i="1"/>
  <c r="AG180" i="1"/>
  <c r="AV155" i="1"/>
  <c r="AV237" i="1"/>
  <c r="W237" i="1"/>
  <c r="AV312" i="1"/>
  <c r="AG308" i="1"/>
  <c r="AG265" i="1"/>
  <c r="AG156" i="1"/>
  <c r="AG225" i="1"/>
  <c r="W28" i="1"/>
  <c r="AV308" i="1"/>
  <c r="AG120" i="1"/>
  <c r="AG56" i="1"/>
  <c r="M277" i="1"/>
  <c r="W120" i="1"/>
  <c r="M120" i="1"/>
  <c r="AL120" i="1"/>
  <c r="AV120" i="1"/>
  <c r="BA273" i="1"/>
  <c r="AG171" i="1"/>
  <c r="AG53" i="1"/>
  <c r="AQ257" i="1"/>
  <c r="W273" i="1"/>
  <c r="W283" i="1"/>
  <c r="M91" i="1"/>
  <c r="L171" i="1"/>
  <c r="AG164" i="1"/>
  <c r="M181" i="1"/>
  <c r="AG211" i="1"/>
  <c r="W72" i="1"/>
  <c r="AV171" i="1"/>
  <c r="R181" i="1"/>
  <c r="W23" i="1"/>
  <c r="AG287" i="1"/>
  <c r="AG13" i="1"/>
  <c r="AG224" i="1"/>
  <c r="V95" i="1"/>
  <c r="AV72" i="1"/>
  <c r="AG239" i="1"/>
  <c r="W91" i="1"/>
  <c r="AL256" i="1"/>
  <c r="AV282" i="1"/>
  <c r="AV151" i="1"/>
  <c r="AG209" i="1"/>
  <c r="W311" i="1"/>
  <c r="AG311" i="1"/>
  <c r="L95" i="1"/>
  <c r="AV252" i="1"/>
  <c r="AG252" i="1"/>
  <c r="AV180" i="1"/>
  <c r="R224" i="1"/>
  <c r="AG282" i="1"/>
  <c r="AG258" i="1"/>
  <c r="AG36" i="1"/>
  <c r="M72" i="1"/>
  <c r="AG298" i="1"/>
  <c r="AG151" i="1"/>
  <c r="AV181" i="1"/>
  <c r="AG207" i="1"/>
  <c r="AG310" i="1"/>
  <c r="W254" i="1"/>
  <c r="AL254" i="1"/>
  <c r="M128" i="1"/>
  <c r="AV128" i="1"/>
  <c r="AG256" i="1"/>
  <c r="M47" i="1"/>
  <c r="AL224" i="1"/>
  <c r="AV310" i="1"/>
  <c r="M66" i="1"/>
  <c r="W85" i="1"/>
  <c r="M254" i="1"/>
  <c r="AG294" i="1"/>
  <c r="AL277" i="1"/>
  <c r="AG178" i="1"/>
  <c r="R182" i="1"/>
  <c r="W47" i="1"/>
  <c r="M224" i="1"/>
  <c r="W310" i="1"/>
  <c r="AV254" i="1"/>
  <c r="W252" i="1"/>
  <c r="AG162" i="1"/>
  <c r="AQ294" i="1"/>
  <c r="AV294" i="1"/>
  <c r="AG128" i="1"/>
  <c r="AV224" i="1"/>
  <c r="AG66" i="1"/>
  <c r="M256" i="1"/>
  <c r="AV23" i="1"/>
  <c r="AV47" i="1"/>
  <c r="AV66" i="1"/>
  <c r="AG254" i="1"/>
  <c r="BA254" i="1"/>
  <c r="M252" i="1"/>
  <c r="AV182" i="1"/>
  <c r="W294" i="1"/>
  <c r="BA256" i="1"/>
  <c r="M273" i="1"/>
  <c r="AV153" i="1"/>
  <c r="AG276" i="1"/>
  <c r="M111" i="1"/>
  <c r="AG153" i="1"/>
  <c r="W276" i="1"/>
  <c r="BA276" i="1"/>
  <c r="M121" i="1"/>
  <c r="AG108" i="1"/>
  <c r="M276" i="1"/>
  <c r="AG65" i="1"/>
  <c r="M180" i="1"/>
  <c r="AG121" i="1"/>
  <c r="AG228" i="1"/>
  <c r="M65" i="1"/>
  <c r="AG227" i="1"/>
  <c r="W108" i="1"/>
  <c r="AL276" i="1"/>
  <c r="W87" i="1"/>
  <c r="AG159" i="1"/>
  <c r="M40" i="1"/>
  <c r="AG46" i="1"/>
  <c r="AV46" i="1"/>
  <c r="W96" i="1"/>
  <c r="AG296" i="1"/>
  <c r="AG249" i="1"/>
  <c r="AV279" i="1"/>
  <c r="AG67" i="1"/>
  <c r="M67" i="1"/>
  <c r="AG40" i="1"/>
  <c r="M96" i="1"/>
  <c r="M279" i="1"/>
  <c r="AQ112" i="1"/>
  <c r="AG226" i="1"/>
  <c r="AG87" i="1"/>
  <c r="W46" i="1"/>
  <c r="L123" i="1"/>
  <c r="AG250" i="1"/>
  <c r="M285" i="1"/>
  <c r="AL279" i="1"/>
  <c r="W279" i="1"/>
  <c r="M301" i="1"/>
  <c r="AA215" i="1"/>
  <c r="AV67" i="1"/>
  <c r="AG253" i="1"/>
  <c r="AV40" i="1"/>
  <c r="AG279" i="1"/>
  <c r="AG64" i="1"/>
  <c r="AV278" i="1"/>
  <c r="M309" i="1"/>
  <c r="AG278" i="1"/>
  <c r="AG247" i="1"/>
  <c r="AG219" i="1"/>
  <c r="AG38" i="1"/>
  <c r="AG106" i="1"/>
  <c r="AG309" i="1"/>
  <c r="AV309" i="1"/>
  <c r="AA132" i="1"/>
  <c r="AG206" i="1"/>
  <c r="AV196" i="1"/>
  <c r="AG302" i="1"/>
  <c r="AG208" i="1"/>
  <c r="AG12" i="1"/>
  <c r="AV12" i="1"/>
  <c r="AG176" i="1"/>
  <c r="M176" i="1"/>
  <c r="AV176" i="1"/>
  <c r="AG161" i="1"/>
  <c r="AV208" i="1"/>
  <c r="M12" i="1"/>
  <c r="W12" i="1"/>
  <c r="AG196" i="1"/>
  <c r="M302" i="1"/>
  <c r="M208" i="1"/>
  <c r="AV165" i="1"/>
  <c r="M73" i="1"/>
  <c r="L197" i="1"/>
  <c r="V316" i="1"/>
  <c r="L213" i="1"/>
  <c r="L293" i="1"/>
  <c r="AG267" i="1"/>
  <c r="AG195" i="1"/>
  <c r="L52" i="1"/>
  <c r="L240" i="1"/>
  <c r="V240" i="1"/>
  <c r="L152" i="1"/>
  <c r="L157" i="1"/>
  <c r="V284" i="1"/>
  <c r="L284" i="1"/>
  <c r="L194" i="1"/>
  <c r="AV145" i="1"/>
  <c r="AG145" i="1"/>
  <c r="L145" i="1"/>
  <c r="L218" i="1"/>
  <c r="AV73" i="1"/>
  <c r="Q143" i="1"/>
  <c r="R143" i="1" s="1"/>
  <c r="L143" i="1"/>
  <c r="M143" i="1" s="1"/>
  <c r="AV143" i="1"/>
  <c r="L170" i="1"/>
  <c r="AV267" i="1"/>
  <c r="AV195" i="1"/>
  <c r="AG229" i="1"/>
  <c r="AG148" i="1"/>
  <c r="AV148" i="1"/>
  <c r="L148" i="1"/>
  <c r="V270" i="1"/>
  <c r="L270" i="1"/>
  <c r="L82" i="1"/>
  <c r="V94" i="1"/>
  <c r="L94" i="1"/>
  <c r="L31" i="1"/>
  <c r="V31" i="1"/>
  <c r="L236" i="1"/>
  <c r="V236" i="1"/>
  <c r="L127" i="1"/>
  <c r="L299" i="1"/>
  <c r="L116" i="1"/>
  <c r="Q183" i="1"/>
  <c r="L183" i="1"/>
  <c r="V255" i="1"/>
  <c r="L255" i="1"/>
  <c r="M291" i="1"/>
  <c r="M267" i="1"/>
  <c r="M195" i="1"/>
  <c r="AV245" i="1"/>
  <c r="W318" i="1"/>
  <c r="L251" i="1"/>
  <c r="V105" i="1"/>
  <c r="L105" i="1"/>
  <c r="L261" i="1"/>
  <c r="L243" i="1"/>
  <c r="L275" i="1"/>
  <c r="V275" i="1"/>
  <c r="L230" i="1"/>
  <c r="M230" i="1" s="1"/>
  <c r="AV230" i="1"/>
  <c r="L25" i="1"/>
  <c r="L266" i="1"/>
  <c r="W73" i="1"/>
  <c r="AV263" i="1"/>
  <c r="L177" i="1"/>
  <c r="L114" i="1"/>
  <c r="V75" i="1"/>
  <c r="L129" i="1"/>
  <c r="AV318" i="1"/>
  <c r="L179" i="1"/>
  <c r="L26" i="1"/>
  <c r="L280" i="1"/>
  <c r="V280" i="1"/>
  <c r="V86" i="1"/>
  <c r="L86" i="1"/>
  <c r="L286" i="1"/>
  <c r="L154" i="1"/>
  <c r="L300" i="1"/>
  <c r="L158" i="1"/>
  <c r="Q223" i="1"/>
  <c r="L223" i="1"/>
  <c r="AA272" i="1"/>
  <c r="AV260" i="1"/>
  <c r="AA205" i="1"/>
  <c r="L264" i="1"/>
  <c r="M264" i="1" s="1"/>
  <c r="AA172" i="1"/>
  <c r="AA169" i="1"/>
  <c r="L271" i="1"/>
  <c r="V271" i="1"/>
  <c r="AA244" i="1"/>
  <c r="AA203" i="1"/>
  <c r="L149" i="1"/>
  <c r="AV149" i="1"/>
  <c r="AG149" i="1"/>
  <c r="AA202" i="1"/>
  <c r="L133" i="1" l="1"/>
  <c r="AA23" i="24"/>
  <c r="AB23" i="24" s="1"/>
  <c r="L23" i="24"/>
  <c r="M23" i="24" s="1"/>
  <c r="L28" i="24"/>
  <c r="M28" i="24" s="1"/>
  <c r="V69" i="1"/>
  <c r="AA69" i="1"/>
  <c r="AB69" i="1" s="1"/>
  <c r="V68" i="1"/>
  <c r="W68" i="1" s="1"/>
  <c r="AA68" i="1"/>
  <c r="V174" i="1"/>
  <c r="W174" i="1" s="1"/>
  <c r="AA174" i="1"/>
  <c r="AB174" i="1" s="1"/>
  <c r="L259" i="1"/>
  <c r="M259" i="1" s="1"/>
  <c r="AA259" i="1"/>
  <c r="V206" i="1"/>
  <c r="W206" i="1" s="1"/>
  <c r="AA206" i="1"/>
  <c r="AB206" i="1" s="1"/>
  <c r="AA260" i="1"/>
  <c r="AB260" i="1" s="1"/>
  <c r="AG92" i="1"/>
  <c r="AA92" i="1"/>
  <c r="AB92" i="1" s="1"/>
  <c r="V119" i="1"/>
  <c r="W119" i="1" s="1"/>
  <c r="AA119" i="1"/>
  <c r="Q214" i="1"/>
  <c r="R214" i="1" s="1"/>
  <c r="AA214" i="1"/>
  <c r="AB214" i="1" s="1"/>
  <c r="V84" i="1"/>
  <c r="W84" i="1" s="1"/>
  <c r="AA84" i="1"/>
  <c r="V207" i="1"/>
  <c r="W207" i="1" s="1"/>
  <c r="AA207" i="1"/>
  <c r="AB207" i="1" s="1"/>
  <c r="AA48" i="1"/>
  <c r="V216" i="1"/>
  <c r="W216" i="1" s="1"/>
  <c r="AA216" i="1"/>
  <c r="AB216" i="1" s="1"/>
  <c r="V74" i="1"/>
  <c r="W74" i="1" s="1"/>
  <c r="AA74" i="1"/>
  <c r="V210" i="1"/>
  <c r="W210" i="1" s="1"/>
  <c r="AA210" i="1"/>
  <c r="AB210" i="1" s="1"/>
  <c r="V49" i="1"/>
  <c r="W49" i="1" s="1"/>
  <c r="AA49" i="1"/>
  <c r="V217" i="1"/>
  <c r="W217" i="1" s="1"/>
  <c r="AA217" i="1"/>
  <c r="AB217" i="1" s="1"/>
  <c r="V322" i="1"/>
  <c r="W322" i="1" s="1"/>
  <c r="AA322" i="1"/>
  <c r="AB322" i="1" s="1"/>
  <c r="V262" i="1"/>
  <c r="W262" i="1" s="1"/>
  <c r="AA262" i="1"/>
  <c r="AB262" i="1" s="1"/>
  <c r="L173" i="1"/>
  <c r="M173" i="1" s="1"/>
  <c r="AA173" i="1"/>
  <c r="V92" i="1"/>
  <c r="W92" i="1" s="1"/>
  <c r="L206" i="1"/>
  <c r="M206" i="1" s="1"/>
  <c r="V173" i="1"/>
  <c r="W173" i="1" s="1"/>
  <c r="V214" i="1"/>
  <c r="W214" i="1" s="1"/>
  <c r="V132" i="1"/>
  <c r="W132" i="1" s="1"/>
  <c r="L132" i="1"/>
  <c r="M132" i="1" s="1"/>
  <c r="V204" i="1"/>
  <c r="W204" i="1" s="1"/>
  <c r="L204" i="1"/>
  <c r="M204" i="1" s="1"/>
  <c r="V58" i="1"/>
  <c r="W58" i="1" s="1"/>
  <c r="L58" i="1"/>
  <c r="M58" i="1" s="1"/>
  <c r="L48" i="1"/>
  <c r="V304" i="1"/>
  <c r="W304" i="1" s="1"/>
  <c r="L304" i="1"/>
  <c r="M304" i="1" s="1"/>
  <c r="AL259" i="1"/>
  <c r="V259" i="1"/>
  <c r="W259" i="1" s="1"/>
  <c r="L202" i="1"/>
  <c r="M202" i="1" s="1"/>
  <c r="V202" i="1"/>
  <c r="W202" i="1" s="1"/>
  <c r="V244" i="1"/>
  <c r="W244" i="1" s="1"/>
  <c r="L244" i="1"/>
  <c r="M244" i="1" s="1"/>
  <c r="V77" i="1"/>
  <c r="W77" i="1" s="1"/>
  <c r="L77" i="1"/>
  <c r="M77" i="1" s="1"/>
  <c r="AB48" i="1"/>
  <c r="V48" i="1"/>
  <c r="W48" i="1" s="1"/>
  <c r="V260" i="1"/>
  <c r="W260" i="1" s="1"/>
  <c r="L260" i="1"/>
  <c r="M260" i="1" s="1"/>
  <c r="V45" i="1"/>
  <c r="W45" i="1" s="1"/>
  <c r="L45" i="1"/>
  <c r="M45" i="1" s="1"/>
  <c r="V203" i="1"/>
  <c r="W203" i="1" s="1"/>
  <c r="L203" i="1"/>
  <c r="M203" i="1" s="1"/>
  <c r="V16" i="1"/>
  <c r="W16" i="1" s="1"/>
  <c r="L16" i="1"/>
  <c r="M16" i="1" s="1"/>
  <c r="AF9" i="24"/>
  <c r="AK9" i="24"/>
  <c r="AF14" i="24"/>
  <c r="AG14" i="24" s="1"/>
  <c r="AK14" i="24"/>
  <c r="AL14" i="24" s="1"/>
  <c r="AF10" i="24"/>
  <c r="AG10" i="24" s="1"/>
  <c r="AK10" i="24"/>
  <c r="AL10" i="24" s="1"/>
  <c r="AK19" i="24"/>
  <c r="AL19" i="24" s="1"/>
  <c r="AF19" i="24"/>
  <c r="AG19" i="24" s="1"/>
  <c r="AK25" i="24"/>
  <c r="AL25" i="24" s="1"/>
  <c r="AF25" i="24"/>
  <c r="AG25" i="24" s="1"/>
  <c r="AF17" i="24"/>
  <c r="AG17" i="24" s="1"/>
  <c r="AK17" i="24"/>
  <c r="AL17" i="24" s="1"/>
  <c r="AF29" i="24"/>
  <c r="AG29" i="24" s="1"/>
  <c r="AK29" i="24"/>
  <c r="AL29" i="24" s="1"/>
  <c r="AK20" i="24"/>
  <c r="AL20" i="24" s="1"/>
  <c r="AF20" i="24"/>
  <c r="AG20" i="24" s="1"/>
  <c r="AF30" i="24"/>
  <c r="AG30" i="24" s="1"/>
  <c r="AK30" i="24"/>
  <c r="AL30" i="24" s="1"/>
  <c r="AF36" i="24"/>
  <c r="AG36" i="24" s="1"/>
  <c r="AK36" i="24"/>
  <c r="AL36" i="24" s="1"/>
  <c r="AF26" i="24"/>
  <c r="AG26" i="24" s="1"/>
  <c r="AK26" i="24"/>
  <c r="AL26" i="24" s="1"/>
  <c r="AF24" i="24"/>
  <c r="AG24" i="24" s="1"/>
  <c r="AK24" i="24"/>
  <c r="AL24" i="24" s="1"/>
  <c r="AK13" i="24"/>
  <c r="AL13" i="24" s="1"/>
  <c r="AF13" i="24"/>
  <c r="AG13" i="24" s="1"/>
  <c r="AF18" i="24"/>
  <c r="AG18" i="24" s="1"/>
  <c r="AK18" i="24"/>
  <c r="AL18" i="24" s="1"/>
  <c r="AF35" i="24"/>
  <c r="AG35" i="24" s="1"/>
  <c r="AK35" i="24"/>
  <c r="AL35" i="24" s="1"/>
  <c r="AF22" i="24"/>
  <c r="AG22" i="24" s="1"/>
  <c r="AK22" i="24"/>
  <c r="AL22" i="24" s="1"/>
  <c r="AF12" i="24"/>
  <c r="AG12" i="24" s="1"/>
  <c r="AK12" i="24"/>
  <c r="AL12" i="24" s="1"/>
  <c r="AF21" i="24"/>
  <c r="AG21" i="24" s="1"/>
  <c r="AK21" i="24"/>
  <c r="AL21" i="24" s="1"/>
  <c r="AK27" i="24"/>
  <c r="AL27" i="24" s="1"/>
  <c r="AF27" i="24"/>
  <c r="AG27" i="24" s="1"/>
  <c r="AK11" i="24"/>
  <c r="AL11" i="24" s="1"/>
  <c r="AF11" i="24"/>
  <c r="AG11" i="24" s="1"/>
  <c r="AF28" i="24"/>
  <c r="AG28" i="24" s="1"/>
  <c r="AK28" i="24"/>
  <c r="AL28" i="24" s="1"/>
  <c r="AK23" i="24"/>
  <c r="AL23" i="24" s="1"/>
  <c r="AF23" i="24"/>
  <c r="AG23" i="24" s="1"/>
  <c r="Q12" i="24"/>
  <c r="R12" i="24" s="1"/>
  <c r="Q27" i="24"/>
  <c r="R27" i="24" s="1"/>
  <c r="Q28" i="24"/>
  <c r="R28" i="24" s="1"/>
  <c r="Q9" i="24"/>
  <c r="R9" i="24" s="1"/>
  <c r="Q10" i="24"/>
  <c r="R10" i="24" s="1"/>
  <c r="Q29" i="24"/>
  <c r="R29" i="24" s="1"/>
  <c r="Q36" i="24"/>
  <c r="R36" i="24" s="1"/>
  <c r="Q19" i="24"/>
  <c r="R19" i="24" s="1"/>
  <c r="Q24" i="24"/>
  <c r="R24" i="24" s="1"/>
  <c r="Q13" i="24"/>
  <c r="R13" i="24" s="1"/>
  <c r="Q35" i="24"/>
  <c r="R35" i="24" s="1"/>
  <c r="Q22" i="24"/>
  <c r="R22" i="24" s="1"/>
  <c r="Q14" i="24"/>
  <c r="R14" i="24" s="1"/>
  <c r="Q25" i="24"/>
  <c r="R25" i="24" s="1"/>
  <c r="Q20" i="24"/>
  <c r="R20" i="24" s="1"/>
  <c r="Q21" i="24"/>
  <c r="R21" i="24" s="1"/>
  <c r="Q17" i="24"/>
  <c r="R17" i="24" s="1"/>
  <c r="Q30" i="24"/>
  <c r="R30" i="24" s="1"/>
  <c r="Q26" i="24"/>
  <c r="R26" i="24" s="1"/>
  <c r="Q18" i="24"/>
  <c r="R18" i="24" s="1"/>
  <c r="Q11" i="24"/>
  <c r="R11" i="24" s="1"/>
  <c r="Q23" i="24"/>
  <c r="R23" i="24" s="1"/>
  <c r="AA28" i="24"/>
  <c r="AB28" i="24" s="1"/>
  <c r="Q215" i="1"/>
  <c r="R215" i="1" s="1"/>
  <c r="Q292" i="1"/>
  <c r="R292" i="1" s="1"/>
  <c r="Q92" i="1"/>
  <c r="R92" i="1" s="1"/>
  <c r="Q84" i="1"/>
  <c r="R84" i="1" s="1"/>
  <c r="AG84" i="1"/>
  <c r="Q74" i="1"/>
  <c r="R74" i="1" s="1"/>
  <c r="AG74" i="1"/>
  <c r="AL43" i="1"/>
  <c r="Q304" i="1"/>
  <c r="R304" i="1" s="1"/>
  <c r="AG304" i="1"/>
  <c r="Q262" i="1"/>
  <c r="R262" i="1" s="1"/>
  <c r="AG262" i="1"/>
  <c r="Q173" i="1"/>
  <c r="R173" i="1" s="1"/>
  <c r="Q131" i="1"/>
  <c r="R131" i="1" s="1"/>
  <c r="AB259" i="1"/>
  <c r="AG260" i="1"/>
  <c r="Q260" i="1"/>
  <c r="R260" i="1" s="1"/>
  <c r="AG132" i="1"/>
  <c r="Q132" i="1"/>
  <c r="R132" i="1" s="1"/>
  <c r="Q16" i="1"/>
  <c r="R16" i="1" s="1"/>
  <c r="AG16" i="1"/>
  <c r="Q216" i="1"/>
  <c r="R216" i="1" s="1"/>
  <c r="AG216" i="1"/>
  <c r="AB119" i="1"/>
  <c r="AG119" i="1"/>
  <c r="AL214" i="1"/>
  <c r="AG58" i="1"/>
  <c r="Q58" i="1"/>
  <c r="R58" i="1" s="1"/>
  <c r="Q207" i="1"/>
  <c r="R207" i="1" s="1"/>
  <c r="Q174" i="1"/>
  <c r="R174" i="1" s="1"/>
  <c r="Q48" i="1"/>
  <c r="R48" i="1" s="1"/>
  <c r="AG48" i="1"/>
  <c r="Q203" i="1"/>
  <c r="R203" i="1" s="1"/>
  <c r="Q244" i="1"/>
  <c r="R244" i="1" s="1"/>
  <c r="AG244" i="1"/>
  <c r="Q169" i="1"/>
  <c r="R169" i="1" s="1"/>
  <c r="Q172" i="1"/>
  <c r="R172" i="1" s="1"/>
  <c r="Q205" i="1"/>
  <c r="R205" i="1" s="1"/>
  <c r="Q272" i="1"/>
  <c r="R272" i="1" s="1"/>
  <c r="Q69" i="1"/>
  <c r="R69" i="1" s="1"/>
  <c r="Q217" i="1"/>
  <c r="R217" i="1" s="1"/>
  <c r="Q68" i="1"/>
  <c r="R68" i="1" s="1"/>
  <c r="AG68" i="1"/>
  <c r="Q45" i="1"/>
  <c r="R45" i="1" s="1"/>
  <c r="AG45" i="1"/>
  <c r="Q322" i="1"/>
  <c r="R322" i="1" s="1"/>
  <c r="Q316" i="1"/>
  <c r="R316" i="1" s="1"/>
  <c r="Q75" i="1"/>
  <c r="R75" i="1" s="1"/>
  <c r="Q206" i="1"/>
  <c r="R206" i="1" s="1"/>
  <c r="Q202" i="1"/>
  <c r="R202" i="1" s="1"/>
  <c r="Q264" i="1"/>
  <c r="R264" i="1" s="1"/>
  <c r="Q248" i="1"/>
  <c r="R248" i="1" s="1"/>
  <c r="Q204" i="1"/>
  <c r="R204" i="1" s="1"/>
  <c r="Q49" i="1"/>
  <c r="R49" i="1" s="1"/>
  <c r="AG49" i="1"/>
  <c r="Q126" i="1"/>
  <c r="R126" i="1" s="1"/>
  <c r="Q320" i="1"/>
  <c r="R320" i="1" s="1"/>
  <c r="V320" i="1"/>
  <c r="W320" i="1" s="1"/>
  <c r="Q245" i="1"/>
  <c r="R245" i="1" s="1"/>
  <c r="Q210" i="1"/>
  <c r="R210" i="1" s="1"/>
  <c r="Q77" i="1"/>
  <c r="R77" i="1" s="1"/>
  <c r="AG77" i="1"/>
  <c r="Q259" i="1"/>
  <c r="R259" i="1" s="1"/>
  <c r="AG259" i="1"/>
  <c r="AL57" i="1"/>
  <c r="AL202" i="1"/>
  <c r="AB202" i="1"/>
  <c r="AA17" i="24"/>
  <c r="AB17" i="24" s="1"/>
  <c r="AQ17" i="24"/>
  <c r="AA36" i="24"/>
  <c r="AB36" i="24" s="1"/>
  <c r="AQ36" i="24"/>
  <c r="BA24" i="24"/>
  <c r="AA24" i="24"/>
  <c r="AB24" i="24" s="1"/>
  <c r="AQ24" i="24"/>
  <c r="V13" i="24"/>
  <c r="W13" i="24" s="1"/>
  <c r="AQ13" i="24"/>
  <c r="AA13" i="24"/>
  <c r="AB13" i="24" s="1"/>
  <c r="L322" i="1"/>
  <c r="M322" i="1" s="1"/>
  <c r="V317" i="1"/>
  <c r="W317" i="1" s="1"/>
  <c r="AL204" i="1"/>
  <c r="AB204" i="1"/>
  <c r="BA119" i="1"/>
  <c r="AQ119" i="1"/>
  <c r="AL119" i="1"/>
  <c r="AQ20" i="24"/>
  <c r="AA20" i="24"/>
  <c r="AB20" i="24" s="1"/>
  <c r="BA22" i="24"/>
  <c r="AQ22" i="24"/>
  <c r="AA22" i="24"/>
  <c r="AB22" i="24" s="1"/>
  <c r="AL69" i="1"/>
  <c r="AQ69" i="1"/>
  <c r="AA12" i="24"/>
  <c r="AB12" i="24" s="1"/>
  <c r="AQ12" i="24"/>
  <c r="AB74" i="1"/>
  <c r="AQ74" i="1"/>
  <c r="AL45" i="1"/>
  <c r="AQ45" i="1"/>
  <c r="AB45" i="1"/>
  <c r="BA11" i="24"/>
  <c r="AQ11" i="24"/>
  <c r="AA11" i="24"/>
  <c r="AB11" i="24" s="1"/>
  <c r="AL75" i="1"/>
  <c r="AB75" i="1"/>
  <c r="AQ75" i="1"/>
  <c r="BA131" i="1"/>
  <c r="AB131" i="1"/>
  <c r="AQ131" i="1"/>
  <c r="AQ272" i="1"/>
  <c r="AB272" i="1"/>
  <c r="AL126" i="1"/>
  <c r="AB126" i="1"/>
  <c r="BA21" i="24"/>
  <c r="AA21" i="24"/>
  <c r="AB21" i="24" s="1"/>
  <c r="AQ21" i="24"/>
  <c r="AL210" i="1"/>
  <c r="AL174" i="1"/>
  <c r="AQ174" i="1"/>
  <c r="AB244" i="1"/>
  <c r="AQ244" i="1"/>
  <c r="AG322" i="1"/>
  <c r="AA25" i="24"/>
  <c r="AB25" i="24" s="1"/>
  <c r="AQ25" i="24"/>
  <c r="AA18" i="24"/>
  <c r="AB18" i="24" s="1"/>
  <c r="AQ18" i="24"/>
  <c r="AQ217" i="1"/>
  <c r="L207" i="1"/>
  <c r="M207" i="1" s="1"/>
  <c r="AA27" i="24"/>
  <c r="AB27" i="24" s="1"/>
  <c r="AQ27" i="24"/>
  <c r="AB304" i="1"/>
  <c r="AQ304" i="1"/>
  <c r="AB316" i="1"/>
  <c r="AQ77" i="1"/>
  <c r="AB77" i="1"/>
  <c r="AL264" i="1"/>
  <c r="AB264" i="1"/>
  <c r="AL248" i="1"/>
  <c r="AB248" i="1"/>
  <c r="BA9" i="24"/>
  <c r="AA9" i="24"/>
  <c r="AB9" i="24" s="1"/>
  <c r="AQ9" i="24"/>
  <c r="AB215" i="1"/>
  <c r="AQ215" i="1"/>
  <c r="AQ216" i="1"/>
  <c r="AQ30" i="24"/>
  <c r="AA30" i="24"/>
  <c r="AB30" i="24" s="1"/>
  <c r="AL84" i="1"/>
  <c r="AQ84" i="1"/>
  <c r="AB84" i="1"/>
  <c r="AV58" i="1"/>
  <c r="AQ58" i="1"/>
  <c r="AB58" i="1"/>
  <c r="AB172" i="1"/>
  <c r="AQ172" i="1"/>
  <c r="AQ132" i="1"/>
  <c r="AB132" i="1"/>
  <c r="AB292" i="1"/>
  <c r="AQ292" i="1"/>
  <c r="BA14" i="24"/>
  <c r="AQ14" i="24"/>
  <c r="AA14" i="24"/>
  <c r="AB14" i="24" s="1"/>
  <c r="AQ92" i="1"/>
  <c r="AL16" i="1"/>
  <c r="AQ16" i="1"/>
  <c r="AB16" i="1"/>
  <c r="AL203" i="1"/>
  <c r="AB203" i="1"/>
  <c r="AQ169" i="1"/>
  <c r="AB169" i="1"/>
  <c r="AL205" i="1"/>
  <c r="AB205" i="1"/>
  <c r="V319" i="1"/>
  <c r="W319" i="1" s="1"/>
  <c r="AQ49" i="1"/>
  <c r="AB49" i="1"/>
  <c r="AA10" i="24"/>
  <c r="AB10" i="24" s="1"/>
  <c r="AQ10" i="24"/>
  <c r="AA19" i="24"/>
  <c r="AB19" i="24" s="1"/>
  <c r="AQ19" i="24"/>
  <c r="AQ29" i="24"/>
  <c r="AA29" i="24"/>
  <c r="AB29" i="24" s="1"/>
  <c r="BA26" i="24"/>
  <c r="AQ26" i="24"/>
  <c r="AA26" i="24"/>
  <c r="AB26" i="24" s="1"/>
  <c r="AA35" i="24"/>
  <c r="AB35" i="24" s="1"/>
  <c r="AQ35" i="24"/>
  <c r="BA68" i="1"/>
  <c r="AQ68" i="1"/>
  <c r="AB68" i="1"/>
  <c r="AB320" i="1"/>
  <c r="AG320" i="1"/>
  <c r="AL245" i="1"/>
  <c r="AB245" i="1"/>
  <c r="AV43" i="1"/>
  <c r="BA262" i="1"/>
  <c r="AQ262" i="1"/>
  <c r="AL173" i="1"/>
  <c r="AQ173" i="1"/>
  <c r="AB173" i="1"/>
  <c r="M151" i="1"/>
  <c r="L131" i="1"/>
  <c r="V131" i="1"/>
  <c r="W131" i="1" s="1"/>
  <c r="AL131" i="1"/>
  <c r="AV173" i="1"/>
  <c r="AV174" i="1"/>
  <c r="BA174" i="1"/>
  <c r="L174" i="1"/>
  <c r="AL77" i="1"/>
  <c r="M219" i="1"/>
  <c r="BA77" i="1"/>
  <c r="AV75" i="1"/>
  <c r="BA75" i="1"/>
  <c r="AL262" i="1"/>
  <c r="L262" i="1"/>
  <c r="M227" i="1"/>
  <c r="L75" i="1"/>
  <c r="AV262" i="1"/>
  <c r="M107" i="1"/>
  <c r="L316" i="1"/>
  <c r="AG316" i="1"/>
  <c r="AL316" i="1"/>
  <c r="BA316" i="1"/>
  <c r="AV304" i="1"/>
  <c r="M28" i="1"/>
  <c r="V11" i="24"/>
  <c r="W11" i="24" s="1"/>
  <c r="AL304" i="1"/>
  <c r="BA304" i="1"/>
  <c r="AV210" i="1"/>
  <c r="AV322" i="1"/>
  <c r="AQ322" i="1"/>
  <c r="BA322" i="1"/>
  <c r="AL322" i="1"/>
  <c r="M239" i="1"/>
  <c r="L210" i="1"/>
  <c r="AV45" i="1"/>
  <c r="M87" i="1"/>
  <c r="AV27" i="24"/>
  <c r="L27" i="24"/>
  <c r="M27" i="24" s="1"/>
  <c r="M160" i="1"/>
  <c r="AV11" i="24"/>
  <c r="M211" i="1"/>
  <c r="M242" i="1"/>
  <c r="M247" i="1"/>
  <c r="BA45" i="1"/>
  <c r="L11" i="24"/>
  <c r="M11" i="24" s="1"/>
  <c r="M85" i="1"/>
  <c r="M13" i="1"/>
  <c r="V27" i="24"/>
  <c r="W27" i="24" s="1"/>
  <c r="BA27" i="24"/>
  <c r="M298" i="1"/>
  <c r="M196" i="1"/>
  <c r="M161" i="1"/>
  <c r="M268" i="1"/>
  <c r="M265" i="1"/>
  <c r="M48" i="1"/>
  <c r="M253" i="1"/>
  <c r="M282" i="1"/>
  <c r="M241" i="1"/>
  <c r="M38" i="1"/>
  <c r="M112" i="1"/>
  <c r="M108" i="1"/>
  <c r="M164" i="1"/>
  <c r="AV21" i="24"/>
  <c r="BA58" i="1"/>
  <c r="M229" i="1"/>
  <c r="M225" i="1"/>
  <c r="M153" i="1"/>
  <c r="M310" i="1"/>
  <c r="AL58" i="1"/>
  <c r="V21" i="24"/>
  <c r="W21" i="24" s="1"/>
  <c r="L21" i="24"/>
  <c r="M21" i="24" s="1"/>
  <c r="M228" i="1"/>
  <c r="AV207" i="1"/>
  <c r="M64" i="1"/>
  <c r="M162" i="1"/>
  <c r="AQ320" i="1"/>
  <c r="AL320" i="1"/>
  <c r="BA320" i="1"/>
  <c r="AV320" i="1"/>
  <c r="L320" i="1"/>
  <c r="AL207" i="1"/>
  <c r="BA74" i="1"/>
  <c r="L74" i="1"/>
  <c r="AL74" i="1"/>
  <c r="AV74" i="1"/>
  <c r="AL68" i="1"/>
  <c r="L68" i="1"/>
  <c r="M68" i="1" s="1"/>
  <c r="AV68" i="1"/>
  <c r="BA12" i="24"/>
  <c r="AV12" i="24"/>
  <c r="V12" i="24"/>
  <c r="W12" i="24" s="1"/>
  <c r="L12" i="24"/>
  <c r="M12" i="24" s="1"/>
  <c r="L84" i="1"/>
  <c r="AV84" i="1"/>
  <c r="BA84" i="1"/>
  <c r="BA217" i="1"/>
  <c r="L217" i="1"/>
  <c r="AV217" i="1"/>
  <c r="AL217" i="1"/>
  <c r="L69" i="1"/>
  <c r="AV69" i="1"/>
  <c r="BA69" i="1"/>
  <c r="V18" i="24"/>
  <c r="W18" i="24" s="1"/>
  <c r="L214" i="1"/>
  <c r="AV214" i="1"/>
  <c r="AV22" i="24"/>
  <c r="BA18" i="24"/>
  <c r="L36" i="24"/>
  <c r="M36" i="24" s="1"/>
  <c r="M287" i="1"/>
  <c r="V22" i="24"/>
  <c r="W22" i="24" s="1"/>
  <c r="L22" i="24"/>
  <c r="M22" i="24" s="1"/>
  <c r="L18" i="24"/>
  <c r="M18" i="24" s="1"/>
  <c r="AV18" i="24"/>
  <c r="V36" i="24"/>
  <c r="W36" i="24" s="1"/>
  <c r="BA13" i="24"/>
  <c r="AV36" i="24"/>
  <c r="L24" i="24"/>
  <c r="M24" i="24" s="1"/>
  <c r="AV24" i="24"/>
  <c r="L13" i="24"/>
  <c r="M13" i="24" s="1"/>
  <c r="BA36" i="24"/>
  <c r="V24" i="24"/>
  <c r="W24" i="24" s="1"/>
  <c r="BA35" i="24"/>
  <c r="V35" i="24"/>
  <c r="W35" i="24" s="1"/>
  <c r="AV35" i="24"/>
  <c r="L35" i="24"/>
  <c r="M35" i="24" s="1"/>
  <c r="AV13" i="24"/>
  <c r="L26" i="24"/>
  <c r="M26" i="24" s="1"/>
  <c r="V26" i="24"/>
  <c r="W26" i="24" s="1"/>
  <c r="AV26" i="24"/>
  <c r="BA25" i="24"/>
  <c r="AV25" i="24"/>
  <c r="V25" i="24"/>
  <c r="W25" i="24" s="1"/>
  <c r="L25" i="24"/>
  <c r="M25" i="24" s="1"/>
  <c r="AL49" i="1"/>
  <c r="L49" i="1"/>
  <c r="AV49" i="1"/>
  <c r="BA49" i="1"/>
  <c r="L10" i="24"/>
  <c r="M10" i="24" s="1"/>
  <c r="BA10" i="24"/>
  <c r="AV10" i="24"/>
  <c r="V10" i="24"/>
  <c r="W10" i="24" s="1"/>
  <c r="L19" i="24"/>
  <c r="M19" i="24" s="1"/>
  <c r="BA19" i="24"/>
  <c r="V19" i="24"/>
  <c r="W19" i="24" s="1"/>
  <c r="AV19" i="24"/>
  <c r="BA29" i="24"/>
  <c r="AV29" i="24"/>
  <c r="L29" i="24"/>
  <c r="M29" i="24" s="1"/>
  <c r="V29" i="24"/>
  <c r="W29" i="24" s="1"/>
  <c r="BA17" i="24"/>
  <c r="L17" i="24"/>
  <c r="M17" i="24" s="1"/>
  <c r="AV17" i="24"/>
  <c r="V17" i="24"/>
  <c r="W17" i="24" s="1"/>
  <c r="BA30" i="24"/>
  <c r="AV30" i="24"/>
  <c r="V30" i="24"/>
  <c r="W30" i="24" s="1"/>
  <c r="L30" i="24"/>
  <c r="M30" i="24" s="1"/>
  <c r="BA20" i="24"/>
  <c r="AV20" i="24"/>
  <c r="L20" i="24"/>
  <c r="M20" i="24" s="1"/>
  <c r="V20" i="24"/>
  <c r="W20" i="24" s="1"/>
  <c r="AV119" i="1"/>
  <c r="BA216" i="1"/>
  <c r="AL216" i="1"/>
  <c r="L216" i="1"/>
  <c r="AV216" i="1"/>
  <c r="M88" i="1"/>
  <c r="M318" i="1"/>
  <c r="M249" i="1"/>
  <c r="M193" i="1"/>
  <c r="M133" i="1"/>
  <c r="AV204" i="1"/>
  <c r="M159" i="1"/>
  <c r="M258" i="1"/>
  <c r="M212" i="1"/>
  <c r="M149" i="1"/>
  <c r="M163" i="1"/>
  <c r="M168" i="1"/>
  <c r="M312" i="1"/>
  <c r="M95" i="1"/>
  <c r="BA16" i="1"/>
  <c r="M303" i="1"/>
  <c r="M145" i="1"/>
  <c r="M146" i="1"/>
  <c r="M148" i="1"/>
  <c r="M296" i="1"/>
  <c r="M156" i="1"/>
  <c r="AV16" i="1"/>
  <c r="M106" i="1"/>
  <c r="M278" i="1"/>
  <c r="AV92" i="1"/>
  <c r="BA215" i="1"/>
  <c r="AL215" i="1"/>
  <c r="BA244" i="1"/>
  <c r="AL244" i="1"/>
  <c r="AQ319" i="1"/>
  <c r="AG319" i="1"/>
  <c r="L319" i="1"/>
  <c r="BA172" i="1"/>
  <c r="AL172" i="1"/>
  <c r="AL292" i="1"/>
  <c r="BA292" i="1"/>
  <c r="BA169" i="1"/>
  <c r="AL169" i="1"/>
  <c r="AL132" i="1"/>
  <c r="BA132" i="1"/>
  <c r="AQ317" i="1"/>
  <c r="L317" i="1"/>
  <c r="AG317" i="1"/>
  <c r="L92" i="1"/>
  <c r="AL92" i="1"/>
  <c r="BA92" i="1"/>
  <c r="V172" i="1"/>
  <c r="W172" i="1" s="1"/>
  <c r="V169" i="1"/>
  <c r="W169" i="1" s="1"/>
  <c r="V215" i="1"/>
  <c r="W215" i="1" s="1"/>
  <c r="L14" i="24"/>
  <c r="M14" i="24" s="1"/>
  <c r="V205" i="1"/>
  <c r="W205" i="1" s="1"/>
  <c r="V292" i="1"/>
  <c r="W292" i="1" s="1"/>
  <c r="AV14" i="24"/>
  <c r="AV203" i="1"/>
  <c r="AV202" i="1"/>
  <c r="V14" i="24"/>
  <c r="W14" i="24" s="1"/>
  <c r="W95" i="1"/>
  <c r="AV118" i="1"/>
  <c r="AG95" i="1"/>
  <c r="M118" i="1"/>
  <c r="L292" i="1"/>
  <c r="M171" i="1"/>
  <c r="AV95" i="1"/>
  <c r="AV126" i="1"/>
  <c r="M126" i="1"/>
  <c r="L215" i="1"/>
  <c r="AV123" i="1"/>
  <c r="M123" i="1"/>
  <c r="AG131" i="1"/>
  <c r="AV131" i="1"/>
  <c r="AV132" i="1"/>
  <c r="AG154" i="1"/>
  <c r="M154" i="1"/>
  <c r="M286" i="1"/>
  <c r="AG86" i="1"/>
  <c r="AV280" i="1"/>
  <c r="M26" i="1"/>
  <c r="AV303" i="1"/>
  <c r="AV179" i="1"/>
  <c r="AG75" i="1"/>
  <c r="AV177" i="1"/>
  <c r="M266" i="1"/>
  <c r="AL275" i="1"/>
  <c r="AV243" i="1"/>
  <c r="AG105" i="1"/>
  <c r="AV127" i="1"/>
  <c r="AG236" i="1"/>
  <c r="AG270" i="1"/>
  <c r="AL270" i="1"/>
  <c r="BA270" i="1"/>
  <c r="AG170" i="1"/>
  <c r="AV170" i="1"/>
  <c r="AG217" i="1"/>
  <c r="AV194" i="1"/>
  <c r="M284" i="1"/>
  <c r="AG157" i="1"/>
  <c r="AV240" i="1"/>
  <c r="M240" i="1"/>
  <c r="AV316" i="1"/>
  <c r="AG197" i="1"/>
  <c r="V9" i="24"/>
  <c r="L9" i="24"/>
  <c r="AG300" i="1"/>
  <c r="AV154" i="1"/>
  <c r="AV286" i="1"/>
  <c r="AV86" i="1"/>
  <c r="AG280" i="1"/>
  <c r="AB168" i="1"/>
  <c r="AG168" i="1"/>
  <c r="AV168" i="1"/>
  <c r="AG303" i="1"/>
  <c r="M114" i="1"/>
  <c r="AG114" i="1"/>
  <c r="AV114" i="1"/>
  <c r="M177" i="1"/>
  <c r="AV60" i="1"/>
  <c r="AV266" i="1"/>
  <c r="AG25" i="1"/>
  <c r="AV275" i="1"/>
  <c r="AG275" i="1"/>
  <c r="AG243" i="1"/>
  <c r="M261" i="1"/>
  <c r="W105" i="1"/>
  <c r="M183" i="1"/>
  <c r="R183" i="1"/>
  <c r="M116" i="1"/>
  <c r="M127" i="1"/>
  <c r="W236" i="1"/>
  <c r="M236" i="1"/>
  <c r="M94" i="1"/>
  <c r="AV82" i="1"/>
  <c r="M270" i="1"/>
  <c r="W270" i="1"/>
  <c r="AG174" i="1"/>
  <c r="AG210" i="1"/>
  <c r="M218" i="1"/>
  <c r="M194" i="1"/>
  <c r="AV157" i="1"/>
  <c r="AV152" i="1"/>
  <c r="BA240" i="1"/>
  <c r="M52" i="1"/>
  <c r="AV52" i="1"/>
  <c r="M293" i="1"/>
  <c r="M213" i="1"/>
  <c r="AG213" i="1"/>
  <c r="M197" i="1"/>
  <c r="M300" i="1"/>
  <c r="AG286" i="1"/>
  <c r="BA286" i="1"/>
  <c r="M86" i="1"/>
  <c r="W86" i="1"/>
  <c r="M280" i="1"/>
  <c r="M179" i="1"/>
  <c r="AV129" i="1"/>
  <c r="AV25" i="1"/>
  <c r="AG163" i="1"/>
  <c r="BA275" i="1"/>
  <c r="M243" i="1"/>
  <c r="AV77" i="1"/>
  <c r="M251" i="1"/>
  <c r="M255" i="1"/>
  <c r="BA255" i="1"/>
  <c r="AL255" i="1"/>
  <c r="M299" i="1"/>
  <c r="AV236" i="1"/>
  <c r="AG82" i="1"/>
  <c r="M82" i="1"/>
  <c r="AG214" i="1"/>
  <c r="AG194" i="1"/>
  <c r="AL284" i="1"/>
  <c r="AV284" i="1"/>
  <c r="M157" i="1"/>
  <c r="AG152" i="1"/>
  <c r="AG240" i="1"/>
  <c r="AL240" i="1"/>
  <c r="AG52" i="1"/>
  <c r="AB213" i="1"/>
  <c r="W316" i="1"/>
  <c r="AV300" i="1"/>
  <c r="W280" i="1"/>
  <c r="AL280" i="1"/>
  <c r="AV26" i="1"/>
  <c r="AG26" i="1"/>
  <c r="AG179" i="1"/>
  <c r="M129" i="1"/>
  <c r="W75" i="1"/>
  <c r="AG177" i="1"/>
  <c r="AG266" i="1"/>
  <c r="M25" i="1"/>
  <c r="AV163" i="1"/>
  <c r="AB163" i="1"/>
  <c r="W275" i="1"/>
  <c r="M275" i="1"/>
  <c r="AV105" i="1"/>
  <c r="M105" i="1"/>
  <c r="AG251" i="1"/>
  <c r="AG255" i="1"/>
  <c r="W255" i="1"/>
  <c r="AV255" i="1"/>
  <c r="AV183" i="1"/>
  <c r="AG127" i="1"/>
  <c r="W31" i="1"/>
  <c r="M31" i="1"/>
  <c r="W94" i="1"/>
  <c r="AV270" i="1"/>
  <c r="M170" i="1"/>
  <c r="AV218" i="1"/>
  <c r="AG218" i="1"/>
  <c r="AG284" i="1"/>
  <c r="W284" i="1"/>
  <c r="M152" i="1"/>
  <c r="W240" i="1"/>
  <c r="AV213" i="1"/>
  <c r="AV197" i="1"/>
  <c r="W271" i="1"/>
  <c r="M271" i="1"/>
  <c r="AV244" i="1"/>
  <c r="M223" i="1"/>
  <c r="L272" i="1"/>
  <c r="V272" i="1"/>
  <c r="M158" i="1"/>
  <c r="AG69" i="1"/>
  <c r="BA271" i="1"/>
  <c r="AG271" i="1"/>
  <c r="AV271" i="1"/>
  <c r="L169" i="1"/>
  <c r="L172" i="1"/>
  <c r="L248" i="1"/>
  <c r="AV223" i="1"/>
  <c r="AG223" i="1"/>
  <c r="AL223" i="1"/>
  <c r="R223" i="1"/>
  <c r="AV158" i="1"/>
  <c r="W69" i="1"/>
  <c r="AL271" i="1"/>
  <c r="L205" i="1"/>
  <c r="AG158" i="1"/>
  <c r="M131" i="1" l="1"/>
  <c r="M174" i="1"/>
  <c r="M262" i="1"/>
  <c r="M316" i="1"/>
  <c r="M75" i="1"/>
  <c r="M210" i="1"/>
  <c r="M84" i="1"/>
  <c r="M320" i="1"/>
  <c r="M74" i="1"/>
  <c r="M217" i="1"/>
  <c r="M214" i="1"/>
  <c r="M69" i="1"/>
  <c r="M49" i="1"/>
  <c r="M216" i="1"/>
  <c r="M92" i="1"/>
  <c r="M319" i="1"/>
  <c r="M317" i="1"/>
  <c r="AG292" i="1"/>
  <c r="AV292" i="1"/>
  <c r="M292" i="1"/>
  <c r="M215" i="1"/>
  <c r="AV215" i="1"/>
  <c r="AG215" i="1"/>
  <c r="AG9" i="24"/>
  <c r="AV9" i="24"/>
  <c r="M9" i="24"/>
  <c r="W9" i="24"/>
  <c r="AL9" i="24"/>
  <c r="M169" i="1"/>
  <c r="AL272" i="1"/>
  <c r="AG205" i="1"/>
  <c r="M205" i="1"/>
  <c r="AV248" i="1"/>
  <c r="AV205" i="1"/>
  <c r="AV264" i="1"/>
  <c r="AG172" i="1"/>
  <c r="AV169" i="1"/>
  <c r="W272" i="1"/>
  <c r="AV272" i="1"/>
  <c r="M172" i="1"/>
  <c r="M272" i="1"/>
  <c r="BA272" i="1"/>
  <c r="AG272" i="1"/>
  <c r="M248" i="1"/>
  <c r="AV172" i="1"/>
  <c r="AG169" i="1"/>
</calcChain>
</file>

<file path=xl/sharedStrings.xml><?xml version="1.0" encoding="utf-8"?>
<sst xmlns="http://schemas.openxmlformats.org/spreadsheetml/2006/main" count="2378" uniqueCount="599">
  <si>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</si>
  <si>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</si>
  <si>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</si>
  <si>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</si>
  <si>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</si>
  <si>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</si>
  <si>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</si>
  <si>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</si>
  <si>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</si>
  <si>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</si>
  <si>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</si>
  <si>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</si>
  <si>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</si>
  <si>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</si>
  <si>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</si>
  <si>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</si>
  <si>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</si>
  <si>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</si>
  <si>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</si>
  <si>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</si>
  <si>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</si>
  <si>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</si>
  <si>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</si>
  <si>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</si>
  <si>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</si>
  <si>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</si>
  <si>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LFC28768SB</t>
  </si>
  <si>
    <t>LFC24770SW</t>
  </si>
  <si>
    <t>LFC24770SB</t>
  </si>
  <si>
    <t>LFC24770ST</t>
  </si>
  <si>
    <t>LFC21776ST</t>
  </si>
  <si>
    <t>LFC21776D</t>
  </si>
  <si>
    <t>LFX25974SW</t>
  </si>
  <si>
    <t>LFX25974SB</t>
  </si>
  <si>
    <t>LFX25974ST</t>
  </si>
  <si>
    <t>LFX25973ST</t>
  </si>
  <si>
    <t>LFXS24626D</t>
  </si>
  <si>
    <t>LFX25973D</t>
  </si>
  <si>
    <t>LFX28968SB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</si>
  <si>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</si>
  <si>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</si>
  <si>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</si>
  <si>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</si>
  <si>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</si>
  <si>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</si>
  <si>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</si>
  <si>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</si>
  <si>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</si>
  <si>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</si>
  <si>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</si>
  <si>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</si>
  <si>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</si>
  <si>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</si>
  <si>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</si>
  <si>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</si>
  <si>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</si>
  <si>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</si>
  <si>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</si>
  <si>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</si>
  <si>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</si>
  <si>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</si>
  <si>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</si>
  <si>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</si>
  <si>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</si>
  <si>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</si>
  <si>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</si>
  <si>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</si>
  <si>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</si>
  <si>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</si>
  <si>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</si>
  <si>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</si>
  <si>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</si>
  <si>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</si>
  <si>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</si>
  <si>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</si>
  <si>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</si>
  <si>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</si>
  <si>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</si>
  <si>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</si>
  <si>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</si>
  <si>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</si>
  <si>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</si>
  <si>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</si>
  <si>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</si>
  <si>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</si>
  <si>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</si>
  <si>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</si>
  <si>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</si>
  <si>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</si>
  <si>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</si>
  <si>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</si>
  <si>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</si>
  <si>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LSXC22486S</t>
  </si>
  <si>
    <t>LSXC22486D</t>
  </si>
  <si>
    <t>LSXC22386S</t>
  </si>
  <si>
    <t>LSXS26396S</t>
  </si>
  <si>
    <t>LSXC22396S</t>
  </si>
  <si>
    <t>LT500P</t>
  </si>
  <si>
    <t>LT500PC</t>
  </si>
  <si>
    <t>LT600PC</t>
  </si>
  <si>
    <t>LT700PC</t>
  </si>
  <si>
    <t>LT800P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</si>
  <si>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</si>
  <si>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</si>
  <si>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</si>
  <si>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</si>
  <si>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</si>
  <si>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</si>
  <si>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</si>
  <si>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</si>
  <si>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</si>
  <si>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</si>
  <si>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</si>
  <si>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LDF7774WW</t>
  </si>
  <si>
    <t>LDF7774BB</t>
  </si>
  <si>
    <t>LDP6797WW</t>
  </si>
  <si>
    <t>LDP6797BB</t>
  </si>
  <si>
    <t>LDP6797ST</t>
  </si>
  <si>
    <t>LDP6797BD</t>
  </si>
  <si>
    <t>LDF8764ST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</si>
  <si>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</si>
  <si>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</si>
  <si>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</si>
  <si>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</si>
  <si>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</si>
  <si>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</si>
  <si>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</si>
  <si>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</si>
  <si>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</si>
  <si>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</si>
  <si>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</si>
  <si>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</si>
  <si>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</si>
  <si>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</si>
  <si>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</si>
  <si>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</si>
  <si>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</si>
  <si>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LRG3081ST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</si>
  <si>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</si>
  <si>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</si>
  <si>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</si>
  <si>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</si>
  <si>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</si>
  <si>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</si>
  <si>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</si>
  <si>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</si>
  <si>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</si>
  <si>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</si>
  <si>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</si>
  <si>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</si>
  <si>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</si>
  <si>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</si>
  <si>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</si>
  <si>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</si>
  <si>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</si>
  <si>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</si>
  <si>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</si>
  <si>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</si>
  <si>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</si>
  <si>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</si>
  <si>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</si>
  <si>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</si>
  <si>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</si>
  <si>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</si>
  <si>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</si>
  <si>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</si>
  <si>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</si>
  <si>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</si>
  <si>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</si>
  <si>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</si>
  <si>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</si>
  <si>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</si>
  <si>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</si>
  <si>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</si>
  <si>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</si>
  <si>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</si>
  <si>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</si>
  <si>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</si>
  <si>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</si>
  <si>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</si>
  <si>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</si>
  <si>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LCRT2010ST</t>
  </si>
  <si>
    <t>LCRT2010BD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</si>
  <si>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</si>
  <si>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</si>
  <si>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</si>
  <si>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</si>
  <si>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</si>
  <si>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</si>
  <si>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</si>
  <si>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</si>
  <si>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</si>
  <si>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</si>
  <si>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</si>
  <si>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</si>
  <si>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</si>
  <si>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</si>
  <si>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</si>
  <si>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</si>
  <si>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</si>
  <si>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</si>
  <si>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</si>
  <si>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WT5270CW</t>
  </si>
  <si>
    <t>WT7200CW</t>
  </si>
  <si>
    <t>WT7500CW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</si>
  <si>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</si>
  <si>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</si>
  <si>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</si>
  <si>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</si>
  <si>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</si>
  <si>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</si>
  <si>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</si>
  <si>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</si>
  <si>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</si>
  <si>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</si>
  <si>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</si>
  <si>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</si>
  <si>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</si>
  <si>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</si>
  <si>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</si>
  <si>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</si>
  <si>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</si>
  <si>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</si>
  <si>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</si>
  <si>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</si>
  <si>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</si>
  <si>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</si>
  <si>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</si>
  <si>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</si>
  <si>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</si>
  <si>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</si>
  <si>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DLEY1701W</t>
  </si>
  <si>
    <t>DLEY1701WE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</si>
  <si>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</si>
  <si>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</si>
  <si>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</si>
  <si>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</si>
  <si>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</si>
  <si>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</si>
  <si>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</si>
  <si>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</si>
  <si>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</si>
  <si>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</si>
  <si>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</si>
  <si>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</si>
  <si>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</si>
  <si>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</si>
  <si>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</si>
  <si>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</si>
  <si>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</si>
  <si>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</si>
  <si>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</si>
  <si>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</si>
  <si>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</si>
  <si>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</si>
  <si>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</si>
  <si>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</si>
  <si>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</si>
  <si>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</si>
  <si>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</si>
  <si>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</si>
  <si>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</si>
  <si>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</si>
  <si>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</si>
  <si>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</si>
  <si>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</si>
  <si>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</si>
  <si>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</si>
  <si>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</si>
  <si>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</si>
  <si>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</si>
  <si>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</si>
  <si>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</si>
  <si>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</si>
  <si>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</si>
  <si>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</si>
  <si>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</si>
  <si>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</si>
  <si>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</si>
  <si>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</si>
  <si>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</si>
  <si>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</si>
  <si>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</si>
  <si>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</si>
  <si>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</si>
  <si>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</si>
  <si>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</si>
  <si>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</si>
  <si>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</si>
  <si>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</si>
  <si>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</si>
  <si>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</si>
  <si>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</si>
  <si>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</si>
  <si>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</si>
  <si>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</si>
  <si>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</si>
  <si>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</si>
  <si>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</si>
  <si>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</si>
  <si>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</si>
  <si>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</si>
  <si>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</si>
  <si>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</si>
  <si>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</si>
  <si>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</si>
  <si>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</si>
  <si>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/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</si>
  <si>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</si>
  <si>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</si>
  <si>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</si>
  <si>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</si>
  <si>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</si>
  <si>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</si>
  <si>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</si>
  <si>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</si>
  <si>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</si>
  <si>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</si>
  <si>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</si>
  <si>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</si>
  <si>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</si>
  <si>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</si>
  <si>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</si>
  <si>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</si>
  <si>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</si>
  <si>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</si>
  <si>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</si>
  <si>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</si>
  <si>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</si>
  <si>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WM3575CV</t>
  </si>
  <si>
    <t>PA</t>
  </si>
  <si>
    <t>Starts:</t>
  </si>
  <si>
    <t>Ends:</t>
  </si>
  <si>
    <t>LSSB2696BD</t>
  </si>
  <si>
    <t>Coming Soon</t>
  </si>
  <si>
    <t>Water Filter, 200 Gallon Capacity, Horizontal Type</t>
  </si>
  <si>
    <t>Water Filter, 500 Gallon Capacity, Vertical Type</t>
  </si>
  <si>
    <t>Water Filter, 500 Gallon Capacity, Vertical Type - CLAM SHELL</t>
  </si>
  <si>
    <t>Water Filter, 300 Gallon Capacity, Horizontal Type - CLAM SHELL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</si>
  <si>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</si>
  <si>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</si>
  <si>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</si>
  <si>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</si>
  <si>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</si>
  <si>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</si>
  <si>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WT1150CW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</si>
  <si>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</si>
  <si>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</si>
  <si>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</si>
  <si>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</si>
  <si>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</si>
  <si>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</si>
  <si>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</si>
  <si>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</si>
  <si>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LDS5540BB</t>
  </si>
  <si>
    <t>LDS5540ST</t>
  </si>
  <si>
    <t>LDS5540WW</t>
  </si>
  <si>
    <t>WM1377HW</t>
  </si>
  <si>
    <t>Drop-In Models</t>
  </si>
  <si>
    <t>WM3180CW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</si>
  <si>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</si>
  <si>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</si>
  <si>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</si>
  <si>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</si>
  <si>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</si>
  <si>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</si>
  <si>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</si>
  <si>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</si>
  <si>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</si>
  <si>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LFXS27466S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</si>
  <si>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</si>
  <si>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</si>
  <si>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</si>
  <si>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</si>
  <si>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</si>
  <si>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</si>
  <si>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</si>
  <si>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</si>
  <si>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</si>
  <si>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</si>
  <si>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</si>
  <si>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</si>
  <si>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</si>
  <si>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</si>
  <si>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</si>
  <si>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</si>
  <si>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</si>
  <si>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</si>
  <si>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</si>
  <si>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REF</t>
  </si>
  <si>
    <t>Product
Type</t>
  </si>
  <si>
    <t>DW</t>
  </si>
  <si>
    <t>OTR</t>
  </si>
  <si>
    <t>CK</t>
  </si>
  <si>
    <t>LSRM2010BD</t>
  </si>
  <si>
    <t>24" Fully Integrated Dishwasher, Bar Hndl, 44 dBA, 3rd Rack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</si>
  <si>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</si>
  <si>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</si>
  <si>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</si>
  <si>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</si>
  <si>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</si>
  <si>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</si>
  <si>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</si>
  <si>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</si>
  <si>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</si>
  <si>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</si>
  <si>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</si>
  <si>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</si>
  <si>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</si>
  <si>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BLACK FRIDAY</t>
  </si>
  <si>
    <t>27 CF French Door, Door-in-Door, Dispenser</t>
  </si>
  <si>
    <t>4.5 CF Top Load Washer, Front Controls</t>
  </si>
  <si>
    <t>21 CF Counter-Depth Side-by-Side, InstaView Door-In-Door</t>
  </si>
  <si>
    <t>DECEMBER SAVINGS</t>
  </si>
  <si>
    <t>X-13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</si>
  <si>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</si>
  <si>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</si>
  <si>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</si>
  <si>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</si>
  <si>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</si>
  <si>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</si>
  <si>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</si>
  <si>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</si>
  <si>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</si>
  <si>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</si>
  <si>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</si>
  <si>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</si>
  <si>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28 CF French Door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</si>
  <si>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</si>
  <si>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</si>
  <si>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</si>
  <si>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</si>
  <si>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27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</si>
  <si>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</si>
  <si>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</si>
  <si>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</si>
  <si>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27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</si>
  <si>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</si>
  <si>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</si>
  <si>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</si>
  <si>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</si>
  <si>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</si>
  <si>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</si>
  <si>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23 CF Counter-Depth 4-Door French Door, 36" Wide, Dispenser</t>
  </si>
  <si>
    <t>23 CF Counter-Depth 4-Door French Door, 36" Wide, InstaView Door-in-Door</t>
  </si>
  <si>
    <t>27 CF 4-Door French Door, 36" Wide, Dispenser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</si>
  <si>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</si>
  <si>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</si>
  <si>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</si>
  <si>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</si>
  <si>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</si>
  <si>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</si>
  <si>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</si>
  <si>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</si>
  <si>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</si>
  <si>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</si>
  <si>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</si>
  <si>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</si>
  <si>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</si>
  <si>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</si>
  <si>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</si>
  <si>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Fully Integrated Dishwasher, Bar Hndl, 44 dBA</t>
  </si>
  <si>
    <t>24" Fully Integrated Dishwasher, Bar Hndl, 42 dBA, 3rd Rack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</si>
  <si>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</si>
  <si>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</si>
  <si>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</si>
  <si>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</si>
  <si>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</si>
  <si>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</si>
  <si>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</si>
  <si>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4.5 CF Front Load Washer, Steam</t>
  </si>
  <si>
    <t>7.4 CF HE Electric SteamDryer</t>
  </si>
  <si>
    <t>5.2 CF Front Load Washer</t>
  </si>
  <si>
    <t>9.0 CF Gas SteamDryer</t>
  </si>
  <si>
    <t>7.3 CF Gas Dryer, Front Controls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</si>
  <si>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</si>
  <si>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</si>
  <si>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</si>
  <si>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</si>
  <si>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</si>
  <si>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</si>
  <si>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</si>
  <si>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</si>
  <si>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Range, Fan Convection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</si>
  <si>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</si>
  <si>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</si>
  <si>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</si>
  <si>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</si>
  <si>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</si>
  <si>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</si>
  <si>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</si>
  <si>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</si>
  <si>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</si>
  <si>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</si>
  <si>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</si>
  <si>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</si>
  <si>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</si>
  <si>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</si>
  <si>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</si>
  <si>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</si>
  <si>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</si>
  <si>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Countertop Microwave</t>
  </si>
  <si>
    <t>0.9 CF NeoChef Countertop Microwave</t>
  </si>
  <si>
    <t>1.3 CF NeoChef Countertop Microwave</t>
  </si>
  <si>
    <t>1.5 CF NeoChef Countertop Microwave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</si>
  <si>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</si>
  <si>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</si>
  <si>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</si>
  <si>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</si>
  <si>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</si>
  <si>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Water Filter, 200 Gallon Capacity, Horizontal Type - CLAM SHELL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</si>
  <si>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</si>
  <si>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</si>
  <si>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</si>
  <si>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</si>
  <si>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</si>
  <si>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</si>
  <si>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</si>
  <si>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</si>
  <si>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</si>
  <si>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</si>
  <si>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</si>
  <si>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</si>
  <si>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</si>
  <si>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</si>
  <si>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</si>
  <si>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7.4 CF Electric SteamDryer</t>
  </si>
  <si>
    <t>5.2 CF Front Load Washer, Steam</t>
  </si>
  <si>
    <t>9.0 CF Electric SteamDryer</t>
  </si>
  <si>
    <t>7.4 CF Electric Dryer, Front Controls</t>
  </si>
  <si>
    <t>7.3 CF Electric Dryer, Front Controls</t>
  </si>
  <si>
    <t>7.4 CF Gas Dryer, Front Controls</t>
  </si>
  <si>
    <t>7.4 CF Electric SteamDryer, Front Controls, Glass Door</t>
  </si>
  <si>
    <t>7.4 CF Electric SteamDryer, Front Controls, Glass Door, LG EasyLoad Door</t>
  </si>
  <si>
    <t>7.4 CF Gas SteamDryer, Front Controls, Glass Door</t>
  </si>
  <si>
    <t>7.4 CF Gas SteamDryer, Front Controls, Glass Door, LG EasyLoad Door</t>
  </si>
  <si>
    <t>5.0 CF Top Load Washer, Front Controls, Steam</t>
  </si>
  <si>
    <t>7.3 CF Electric Dryer, Front Controls, Glass Door, LG EasyLoad Door</t>
  </si>
  <si>
    <t>5.0 CF Top Load Washer, Front Controls, Glass Lid</t>
  </si>
  <si>
    <t>4.9 CF Top Load Washer, Front Controls, Steam, Glass Lid</t>
  </si>
  <si>
    <t>7.3 CF Gas Dryer, Front Controls, Glass Door, LG EasyLoad Door</t>
  </si>
  <si>
    <t>7.4 CF Electric Dryer, Rear Controls</t>
  </si>
  <si>
    <t>7.4 CF Gas Top Load Dryer, Rear Controls</t>
  </si>
  <si>
    <t>4.9 CF Top Load Washer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</si>
  <si>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</si>
  <si>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</si>
  <si>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</si>
  <si>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</si>
  <si>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</si>
  <si>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</si>
  <si>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</si>
  <si>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</si>
  <si>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</si>
  <si>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</si>
  <si>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</si>
  <si>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</si>
  <si>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</si>
  <si>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</si>
  <si>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</si>
  <si>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WT7200CV</t>
  </si>
  <si>
    <t>DLE7200VE</t>
  </si>
  <si>
    <t>DLG7201VE</t>
  </si>
  <si>
    <t>LSE4612BD</t>
  </si>
  <si>
    <t>LSG4512BD</t>
  </si>
  <si>
    <t>6.3 CF / 30" Induction Slide-In Range, ProBake Convection</t>
  </si>
  <si>
    <t>LSHD3089BD</t>
  </si>
  <si>
    <t>LSHD3689BD</t>
  </si>
  <si>
    <t>Coming Nov</t>
  </si>
  <si>
    <t>LG STUDIO 30" Chimney Hood</t>
  </si>
  <si>
    <t>LG STUDIO 36" Chimney Hood</t>
  </si>
  <si>
    <t>28 CF French Door, Dispenser</t>
  </si>
  <si>
    <t>28 CF French Door, Door-in-Door, Dispenser</t>
  </si>
  <si>
    <t>28 CF 4-Door French Door, Dispenser</t>
  </si>
  <si>
    <t>CMO</t>
  </si>
  <si>
    <t>Point
Guide</t>
  </si>
  <si>
    <t>LBNC10551V</t>
  </si>
  <si>
    <t>LBNC10551W</t>
  </si>
  <si>
    <t>LSXS26336S</t>
  </si>
  <si>
    <t>MLK</t>
  </si>
  <si>
    <t>PRESIDENT'S DAY</t>
  </si>
  <si>
    <t>Coming Jan</t>
  </si>
  <si>
    <t>23 CF French Door, 30" Wide, Icemaker</t>
  </si>
  <si>
    <t>LSDF9897ST</t>
  </si>
  <si>
    <t>LSDF9897BD</t>
  </si>
  <si>
    <t>LG STUDIO 24" Top Ctrl Dishwasher, 42 dBA, 3rd Rack</t>
  </si>
  <si>
    <t>MARCH SAVINGS</t>
  </si>
  <si>
    <t>Coming Dec</t>
  </si>
  <si>
    <t>BLACK FRIDAY LAUNDRY ENHANCEMENT</t>
  </si>
  <si>
    <t>EARTH DAY</t>
  </si>
  <si>
    <t>Coming Feb</t>
  </si>
  <si>
    <t>EOL Jan</t>
  </si>
  <si>
    <t>BLACK FRIDAY LAUNDRY ENHANCEMENT 2</t>
  </si>
  <si>
    <t>TBD</t>
  </si>
  <si>
    <t>November 17, 2017</t>
  </si>
  <si>
    <t>LSHD3089ST</t>
  </si>
  <si>
    <t>LSHD3689ST</t>
  </si>
  <si>
    <t>EOL 12/31/17</t>
  </si>
  <si>
    <t>1.2 CF NeoChef Countertop Microwave</t>
  </si>
  <si>
    <t>LMC1275SB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</si>
</sst>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/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8" xfId="4625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0" xfId="1" applyNumberFormat="1" applyFont="1" applyFill="1" applyBorder="1" applyAlignment="1">
      <alignment vertical="center" wrapText="1"/>
    </xf>
    <xf numFmtId="164" fontId="2" fillId="0" borderId="72" xfId="1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73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7" fillId="125" borderId="74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right" vertical="center"/>
    </xf>
    <xf numFmtId="0" fontId="7" fillId="124" borderId="76" xfId="46851" applyNumberFormat="1" applyFont="1" applyFill="1" applyBorder="1" applyAlignment="1">
      <alignment horizontal="center" vertical="center"/>
    </xf>
    <xf numFmtId="227" fontId="207" fillId="124" borderId="76" xfId="1" applyNumberFormat="1" applyFont="1" applyFill="1" applyBorder="1" applyAlignment="1">
      <alignment horizontal="center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vertical="center" wrapText="1"/>
    </xf>
    <xf numFmtId="164" fontId="8" fillId="122" borderId="78" xfId="1" applyNumberFormat="1" applyFont="1" applyFill="1" applyBorder="1" applyAlignment="1">
      <alignment vertical="center" wrapText="1"/>
    </xf>
    <xf numFmtId="44" fontId="8" fillId="122" borderId="78" xfId="1" applyFont="1" applyFill="1" applyBorder="1" applyAlignment="1">
      <alignment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4" fontId="8" fillId="123" borderId="73" xfId="1" applyNumberFormat="1" applyFont="1" applyFill="1" applyBorder="1" applyAlignment="1">
      <alignment vertical="center" wrapText="1"/>
    </xf>
    <xf numFmtId="164" fontId="8" fillId="123" borderId="78" xfId="1" applyNumberFormat="1" applyFont="1" applyFill="1" applyBorder="1" applyAlignment="1">
      <alignment vertical="center" wrapText="1"/>
    </xf>
    <xf numFmtId="44" fontId="8" fillId="123" borderId="78" xfId="1" applyFont="1" applyFill="1" applyBorder="1" applyAlignment="1">
      <alignment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vertical="center"/>
    </xf>
    <xf numFmtId="164" fontId="2" fillId="0" borderId="2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5" fontId="8" fillId="123" borderId="2" xfId="46851" applyNumberFormat="1" applyFont="1" applyFill="1" applyBorder="1" applyAlignment="1">
      <alignment horizontal="center" vertical="center" wrapText="1"/>
    </xf>
    <xf numFmtId="0" fontId="2" fillId="0" borderId="5" xfId="6" applyFont="1" applyBorder="1" applyAlignment="1">
      <alignment vertical="center"/>
    </xf>
    <xf numFmtId="164" fontId="2" fillId="0" borderId="5" xfId="1" applyNumberFormat="1" applyFont="1" applyFill="1" applyBorder="1" applyAlignment="1">
      <alignment horizontal="center" vertical="center" wrapText="1"/>
    </xf>
    <xf numFmtId="165" fontId="8" fillId="122" borderId="5" xfId="46851" applyNumberFormat="1" applyFont="1" applyFill="1" applyBorder="1" applyAlignment="1">
      <alignment horizontal="center" vertical="center" wrapText="1"/>
    </xf>
    <xf numFmtId="165" fontId="8" fillId="123" borderId="5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horizontal="left" vertical="center" indent="1"/>
    </xf>
    <xf numFmtId="0" fontId="2" fillId="0" borderId="2" xfId="6" applyFont="1" applyBorder="1" applyAlignment="1">
      <alignment horizontal="left" vertical="center"/>
    </xf>
    <xf numFmtId="0" fontId="2" fillId="0" borderId="5" xfId="6" applyFont="1" applyBorder="1" applyAlignment="1">
      <alignment horizontal="left" vertical="center" indent="1"/>
    </xf>
    <xf numFmtId="0" fontId="2" fillId="0" borderId="5" xfId="6" applyFont="1" applyBorder="1" applyAlignment="1">
      <alignment horizontal="left" vertical="center"/>
    </xf>
    <xf numFmtId="0" fontId="2" fillId="0" borderId="8" xfId="6" applyFont="1" applyBorder="1" applyAlignment="1">
      <alignment vertical="center"/>
    </xf>
    <xf numFmtId="164" fontId="2" fillId="0" borderId="8" xfId="1" applyNumberFormat="1" applyFont="1" applyFill="1" applyBorder="1" applyAlignment="1">
      <alignment horizontal="center" vertical="center" wrapText="1"/>
    </xf>
    <xf numFmtId="165" fontId="8" fillId="122" borderId="8" xfId="46851" applyNumberFormat="1" applyFont="1" applyFill="1" applyBorder="1" applyAlignment="1">
      <alignment horizontal="center" vertical="center" wrapText="1"/>
    </xf>
    <xf numFmtId="165" fontId="8" fillId="123" borderId="8" xfId="4685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7" fillId="125" borderId="79" xfId="46851" applyNumberFormat="1" applyFont="1" applyFill="1" applyBorder="1" applyAlignment="1">
      <alignment horizontal="center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197" fillId="124" borderId="80" xfId="1" applyNumberFormat="1" applyFont="1" applyFill="1" applyBorder="1" applyAlignment="1">
      <alignment horizontal="left" vertical="center"/>
    </xf>
    <xf numFmtId="227" fontId="207" fillId="124" borderId="80" xfId="1" applyNumberFormat="1" applyFont="1" applyFill="1" applyBorder="1" applyAlignment="1">
      <alignment horizontal="right" vertical="center"/>
    </xf>
    <xf numFmtId="165" fontId="8" fillId="122" borderId="78" xfId="46851" applyNumberFormat="1" applyFont="1" applyFill="1" applyBorder="1" applyAlignment="1">
      <alignment horizontal="center" vertical="center" wrapText="1"/>
    </xf>
    <xf numFmtId="164" fontId="2" fillId="0" borderId="81" xfId="1" applyNumberFormat="1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center" vertical="center" wrapText="1"/>
    </xf>
    <xf numFmtId="164" fontId="2" fillId="0" borderId="82" xfId="1" applyNumberFormat="1" applyFont="1" applyBorder="1" applyAlignment="1">
      <alignment horizontal="center" vertical="center" wrapText="1"/>
    </xf>
    <xf numFmtId="164" fontId="2" fillId="0" borderId="83" xfId="1" applyNumberFormat="1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center" vertical="center" wrapText="1"/>
    </xf>
    <xf numFmtId="0" fontId="2" fillId="0" borderId="84" xfId="6" applyFont="1" applyBorder="1" applyAlignment="1">
      <alignment vertical="center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65"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5E5"/>
      <color rgb="FFFFFFCC"/>
      <color rgb="FFFEF2E8"/>
      <color rgb="FFE8F5F8"/>
      <color rgb="FFEAF0F6"/>
      <color rgb="FFF6E7E6"/>
      <color rgb="FFF5E4E3"/>
      <color rgb="FFF1F5E7"/>
      <color rgb="FF206241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A353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S1" sqref="S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4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51" width="9" style="36" customWidth="1"/>
    <col min="52" max="52" width="9.42578125" style="36" customWidth="1"/>
    <col min="53" max="53" width="9.42578125" style="37" customWidth="1"/>
    <col min="54" max="16384" width="9.140625" style="38"/>
  </cols>
  <sheetData>
    <row r="2" spans="1:53">
      <c r="F2" s="92" t="s">
        <v>593</v>
      </c>
    </row>
    <row r="3" spans="1:53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  <c r="AW3" s="39"/>
      <c r="AX3" s="39"/>
      <c r="AY3" s="39"/>
    </row>
    <row r="4" spans="1:53" s="81" customFormat="1" ht="15" customHeight="1" thickBot="1">
      <c r="A4" s="77"/>
      <c r="B4" s="77"/>
      <c r="C4" s="78"/>
      <c r="D4" s="77"/>
      <c r="E4" s="79"/>
      <c r="F4" s="80"/>
      <c r="G4" s="80"/>
      <c r="H4" s="80"/>
      <c r="I4" s="82" t="s">
        <v>409</v>
      </c>
      <c r="J4" s="84"/>
      <c r="K4" s="84"/>
      <c r="L4" s="84"/>
      <c r="M4" s="123"/>
      <c r="N4" s="125" t="s">
        <v>587</v>
      </c>
      <c r="O4" s="88"/>
      <c r="P4" s="88"/>
      <c r="Q4" s="88"/>
      <c r="R4" s="88"/>
      <c r="S4" s="82" t="s">
        <v>591</v>
      </c>
      <c r="T4" s="84"/>
      <c r="U4" s="84"/>
      <c r="V4" s="84"/>
      <c r="W4" s="84"/>
      <c r="X4" s="86" t="s">
        <v>413</v>
      </c>
      <c r="Y4" s="88"/>
      <c r="Z4" s="88"/>
      <c r="AA4" s="88"/>
      <c r="AB4" s="88"/>
      <c r="AC4" s="82" t="s">
        <v>414</v>
      </c>
      <c r="AD4" s="84"/>
      <c r="AE4" s="84"/>
      <c r="AF4" s="84"/>
      <c r="AG4" s="84"/>
      <c r="AH4" s="86" t="s">
        <v>578</v>
      </c>
      <c r="AI4" s="88"/>
      <c r="AJ4" s="88"/>
      <c r="AK4" s="88"/>
      <c r="AL4" s="88"/>
      <c r="AM4" s="82" t="s">
        <v>579</v>
      </c>
      <c r="AN4" s="84"/>
      <c r="AO4" s="84"/>
      <c r="AP4" s="84"/>
      <c r="AQ4" s="84"/>
      <c r="AR4" s="86" t="s">
        <v>585</v>
      </c>
      <c r="AS4" s="88"/>
      <c r="AT4" s="88"/>
      <c r="AU4" s="88"/>
      <c r="AV4" s="88"/>
      <c r="AW4" s="82" t="s">
        <v>588</v>
      </c>
      <c r="AX4" s="84"/>
      <c r="AY4" s="84"/>
      <c r="AZ4" s="84"/>
      <c r="BA4" s="84"/>
    </row>
    <row r="5" spans="1:53" s="40" customFormat="1" ht="12.75" thickBot="1">
      <c r="A5" s="45"/>
      <c r="B5" s="45"/>
      <c r="C5" s="31"/>
      <c r="D5" s="72"/>
      <c r="E5" s="11"/>
      <c r="F5" s="3"/>
      <c r="G5" s="3"/>
      <c r="H5" s="3"/>
      <c r="I5" s="83" t="s">
        <v>331</v>
      </c>
      <c r="J5" s="85">
        <v>43040</v>
      </c>
      <c r="K5" s="85"/>
      <c r="L5" s="85"/>
      <c r="M5" s="124"/>
      <c r="N5" s="126" t="s">
        <v>331</v>
      </c>
      <c r="O5" s="89">
        <v>43049</v>
      </c>
      <c r="P5" s="89"/>
      <c r="Q5" s="89"/>
      <c r="R5" s="89"/>
      <c r="S5" s="83" t="s">
        <v>331</v>
      </c>
      <c r="T5" s="85">
        <v>43056</v>
      </c>
      <c r="U5" s="85"/>
      <c r="V5" s="85"/>
      <c r="W5" s="85"/>
      <c r="X5" s="87" t="s">
        <v>331</v>
      </c>
      <c r="Y5" s="89">
        <v>43076</v>
      </c>
      <c r="Z5" s="89"/>
      <c r="AA5" s="89"/>
      <c r="AB5" s="89"/>
      <c r="AC5" s="83" t="s">
        <v>331</v>
      </c>
      <c r="AD5" s="85">
        <v>43090</v>
      </c>
      <c r="AE5" s="85"/>
      <c r="AF5" s="85"/>
      <c r="AG5" s="85"/>
      <c r="AH5" s="87" t="s">
        <v>331</v>
      </c>
      <c r="AI5" s="89">
        <v>43111</v>
      </c>
      <c r="AJ5" s="89"/>
      <c r="AK5" s="89"/>
      <c r="AL5" s="89"/>
      <c r="AM5" s="83" t="s">
        <v>331</v>
      </c>
      <c r="AN5" s="85">
        <v>43139</v>
      </c>
      <c r="AO5" s="85"/>
      <c r="AP5" s="85"/>
      <c r="AQ5" s="85"/>
      <c r="AR5" s="87" t="s">
        <v>331</v>
      </c>
      <c r="AS5" s="89">
        <v>43167</v>
      </c>
      <c r="AT5" s="89"/>
      <c r="AU5" s="89"/>
      <c r="AV5" s="89"/>
      <c r="AW5" s="83" t="s">
        <v>331</v>
      </c>
      <c r="AX5" s="85">
        <v>43195</v>
      </c>
      <c r="AY5" s="85"/>
      <c r="AZ5" s="85"/>
      <c r="BA5" s="85"/>
    </row>
    <row r="6" spans="1:53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0" t="s">
        <v>332</v>
      </c>
      <c r="J6" s="85">
        <v>43069</v>
      </c>
      <c r="K6" s="85"/>
      <c r="L6" s="85"/>
      <c r="M6" s="124"/>
      <c r="N6" s="126" t="s">
        <v>332</v>
      </c>
      <c r="O6" s="89">
        <v>43069</v>
      </c>
      <c r="P6" s="89"/>
      <c r="Q6" s="89"/>
      <c r="R6" s="89"/>
      <c r="S6" s="90" t="s">
        <v>332</v>
      </c>
      <c r="T6" s="85">
        <v>43069</v>
      </c>
      <c r="U6" s="85"/>
      <c r="V6" s="85"/>
      <c r="W6" s="85"/>
      <c r="X6" s="87" t="s">
        <v>332</v>
      </c>
      <c r="Y6" s="89">
        <v>43089</v>
      </c>
      <c r="Z6" s="89"/>
      <c r="AA6" s="89"/>
      <c r="AB6" s="89"/>
      <c r="AC6" s="90" t="s">
        <v>332</v>
      </c>
      <c r="AD6" s="85">
        <v>43103</v>
      </c>
      <c r="AE6" s="85"/>
      <c r="AF6" s="85"/>
      <c r="AG6" s="85"/>
      <c r="AH6" s="87" t="s">
        <v>332</v>
      </c>
      <c r="AI6" s="89">
        <v>43131</v>
      </c>
      <c r="AJ6" s="89"/>
      <c r="AK6" s="89"/>
      <c r="AL6" s="89"/>
      <c r="AM6" s="90" t="s">
        <v>332</v>
      </c>
      <c r="AN6" s="85">
        <v>43159</v>
      </c>
      <c r="AO6" s="85"/>
      <c r="AP6" s="85"/>
      <c r="AQ6" s="85"/>
      <c r="AR6" s="87" t="s">
        <v>332</v>
      </c>
      <c r="AS6" s="89">
        <v>43187</v>
      </c>
      <c r="AT6" s="89"/>
      <c r="AU6" s="89"/>
      <c r="AV6" s="89"/>
      <c r="AW6" s="90" t="s">
        <v>332</v>
      </c>
      <c r="AX6" s="85">
        <v>43215</v>
      </c>
      <c r="AY6" s="85"/>
      <c r="AZ6" s="85"/>
      <c r="BA6" s="85"/>
    </row>
    <row r="7" spans="1:53" s="33" customFormat="1" ht="24.95" customHeight="1" thickBot="1">
      <c r="A7" s="16" t="s">
        <v>0</v>
      </c>
      <c r="B7" s="16" t="s">
        <v>390</v>
      </c>
      <c r="C7" s="16" t="s">
        <v>1</v>
      </c>
      <c r="D7" s="16" t="s">
        <v>574</v>
      </c>
      <c r="E7" s="16" t="s">
        <v>2</v>
      </c>
      <c r="F7" s="16" t="s">
        <v>3</v>
      </c>
      <c r="G7" s="16" t="s">
        <v>4</v>
      </c>
      <c r="H7" s="16" t="s">
        <v>285</v>
      </c>
      <c r="I7" s="16" t="s">
        <v>348</v>
      </c>
      <c r="J7" s="16" t="s">
        <v>346</v>
      </c>
      <c r="K7" s="16" t="s">
        <v>330</v>
      </c>
      <c r="L7" s="16" t="s">
        <v>347</v>
      </c>
      <c r="M7" s="16" t="s">
        <v>349</v>
      </c>
      <c r="N7" s="16" t="s">
        <v>348</v>
      </c>
      <c r="O7" s="16" t="s">
        <v>346</v>
      </c>
      <c r="P7" s="16" t="s">
        <v>330</v>
      </c>
      <c r="Q7" s="16" t="s">
        <v>347</v>
      </c>
      <c r="R7" s="16" t="s">
        <v>349</v>
      </c>
      <c r="S7" s="16" t="s">
        <v>348</v>
      </c>
      <c r="T7" s="16" t="s">
        <v>346</v>
      </c>
      <c r="U7" s="16" t="s">
        <v>330</v>
      </c>
      <c r="V7" s="16" t="s">
        <v>347</v>
      </c>
      <c r="W7" s="16" t="s">
        <v>349</v>
      </c>
      <c r="X7" s="16" t="s">
        <v>348</v>
      </c>
      <c r="Y7" s="16" t="s">
        <v>346</v>
      </c>
      <c r="Z7" s="16" t="s">
        <v>330</v>
      </c>
      <c r="AA7" s="16" t="s">
        <v>347</v>
      </c>
      <c r="AB7" s="16" t="s">
        <v>349</v>
      </c>
      <c r="AC7" s="16" t="s">
        <v>348</v>
      </c>
      <c r="AD7" s="16" t="s">
        <v>346</v>
      </c>
      <c r="AE7" s="16" t="s">
        <v>330</v>
      </c>
      <c r="AF7" s="16" t="s">
        <v>347</v>
      </c>
      <c r="AG7" s="16" t="s">
        <v>349</v>
      </c>
      <c r="AH7" s="16" t="s">
        <v>348</v>
      </c>
      <c r="AI7" s="16" t="s">
        <v>346</v>
      </c>
      <c r="AJ7" s="16" t="s">
        <v>330</v>
      </c>
      <c r="AK7" s="16" t="s">
        <v>347</v>
      </c>
      <c r="AL7" s="16" t="s">
        <v>349</v>
      </c>
      <c r="AM7" s="16" t="s">
        <v>348</v>
      </c>
      <c r="AN7" s="16" t="s">
        <v>346</v>
      </c>
      <c r="AO7" s="16" t="s">
        <v>330</v>
      </c>
      <c r="AP7" s="16" t="s">
        <v>347</v>
      </c>
      <c r="AQ7" s="16" t="s">
        <v>349</v>
      </c>
      <c r="AR7" s="16" t="s">
        <v>348</v>
      </c>
      <c r="AS7" s="16" t="s">
        <v>346</v>
      </c>
      <c r="AT7" s="16" t="s">
        <v>330</v>
      </c>
      <c r="AU7" s="16" t="s">
        <v>347</v>
      </c>
      <c r="AV7" s="16" t="s">
        <v>349</v>
      </c>
      <c r="AW7" s="16" t="s">
        <v>348</v>
      </c>
      <c r="AX7" s="16" t="s">
        <v>346</v>
      </c>
      <c r="AY7" s="16" t="s">
        <v>330</v>
      </c>
      <c r="AZ7" s="16" t="s">
        <v>347</v>
      </c>
      <c r="BA7" s="16" t="s">
        <v>349</v>
      </c>
    </row>
    <row r="8" spans="1:53" s="5" customFormat="1" ht="12.75" customHeight="1">
      <c r="A8" s="62" t="s">
        <v>7</v>
      </c>
      <c r="B8" s="93" t="s">
        <v>389</v>
      </c>
      <c r="C8" s="94"/>
      <c r="D8" s="95">
        <v>1.38</v>
      </c>
      <c r="E8" s="96" t="s">
        <v>396</v>
      </c>
      <c r="F8" s="97">
        <v>769</v>
      </c>
      <c r="G8" s="128">
        <v>699</v>
      </c>
      <c r="H8" s="132">
        <v>538</v>
      </c>
      <c r="I8" s="98">
        <v>0</v>
      </c>
      <c r="J8" s="99" t="str">
        <f>IFERROR(IF(I8&gt;1,I8*0.9,""),"")</f>
        <v/>
      </c>
      <c r="K8" s="99">
        <v>0</v>
      </c>
      <c r="L8" s="100" t="str">
        <f>IFERROR(IF(K8&gt;1,($H8-K8),""),"")</f>
        <v/>
      </c>
      <c r="M8" s="127" t="str">
        <f>IFERROR(IF(I8&gt;1,(J8-L8)/J8,""),"")</f>
        <v/>
      </c>
      <c r="N8" s="102">
        <v>0</v>
      </c>
      <c r="O8" s="103" t="str">
        <f>IFERROR(IF(N8&gt;1,N8*0.9,""),"")</f>
        <v/>
      </c>
      <c r="P8" s="103">
        <v>0</v>
      </c>
      <c r="Q8" s="104" t="str">
        <f>IFERROR(IF(P8&gt;1,($H8-P8),""),"")</f>
        <v/>
      </c>
      <c r="R8" s="105" t="str">
        <f>IFERROR(IF(N8&gt;1,(O8-Q8)/O8,""),"")</f>
        <v/>
      </c>
      <c r="S8" s="98">
        <v>0</v>
      </c>
      <c r="T8" s="99" t="str">
        <f>IFERROR(IF(S8&gt;1,S8*0.9,""),"")</f>
        <v/>
      </c>
      <c r="U8" s="99">
        <v>0</v>
      </c>
      <c r="V8" s="100" t="str">
        <f>IFERROR(IF(U8&gt;1,($H8-U8),""),"")</f>
        <v/>
      </c>
      <c r="W8" s="101" t="str">
        <f>IFERROR(IF(S8&gt;1,(T8-V8)/T8,""),"")</f>
        <v/>
      </c>
      <c r="X8" s="102">
        <v>0</v>
      </c>
      <c r="Y8" s="103" t="str">
        <f>IFERROR(IF(X8&gt;1,X8*0.9,""),"")</f>
        <v/>
      </c>
      <c r="Z8" s="103">
        <v>0</v>
      </c>
      <c r="AA8" s="104" t="str">
        <f>IFERROR(IF(Z8&gt;1,($H8-Z8),""),"")</f>
        <v/>
      </c>
      <c r="AB8" s="105" t="str">
        <f>IFERROR(IF(X8&gt;1,(Y8-AA8)/Y8,""),"")</f>
        <v/>
      </c>
      <c r="AC8" s="98">
        <v>0</v>
      </c>
      <c r="AD8" s="99" t="str">
        <f>IFERROR(IF(AC8&gt;1,AC8*0.9,""),"")</f>
        <v/>
      </c>
      <c r="AE8" s="99">
        <v>0</v>
      </c>
      <c r="AF8" s="100" t="s">
        <v>307</v>
      </c>
      <c r="AG8" s="101" t="str">
        <f>IFERROR(IF(AC8&gt;1,(AD8-AF8)/AD8,""),"")</f>
        <v/>
      </c>
      <c r="AH8" s="102">
        <v>0</v>
      </c>
      <c r="AI8" s="103" t="str">
        <f>IFERROR(IF(AH8&gt;1,AH8*0.9,""),"")</f>
        <v/>
      </c>
      <c r="AJ8" s="103">
        <v>0</v>
      </c>
      <c r="AK8" s="104" t="s">
        <v>307</v>
      </c>
      <c r="AL8" s="105" t="str">
        <f>IFERROR(IF(AH8&gt;1,(AI8-AK8)/AI8,""),"")</f>
        <v/>
      </c>
      <c r="AM8" s="98">
        <v>0</v>
      </c>
      <c r="AN8" s="99" t="str">
        <f>IFERROR(IF(AM8&gt;1,AM8*0.9,""),"")</f>
        <v/>
      </c>
      <c r="AO8" s="99">
        <v>0</v>
      </c>
      <c r="AP8" s="100" t="s">
        <v>307</v>
      </c>
      <c r="AQ8" s="101" t="str">
        <f>IFERROR(IF(AM8&gt;1,(AN8-AP8)/AN8,""),"")</f>
        <v/>
      </c>
      <c r="AR8" s="102">
        <v>0</v>
      </c>
      <c r="AS8" s="103" t="str">
        <f>IFERROR(IF(AR8&gt;1,AR8*0.9,""),"")</f>
        <v/>
      </c>
      <c r="AT8" s="103">
        <v>0</v>
      </c>
      <c r="AU8" s="104" t="s">
        <v>307</v>
      </c>
      <c r="AV8" s="105" t="str">
        <f>IFERROR(IF(AR8&gt;1,(AS8-AU8)/AS8,""),"")</f>
        <v/>
      </c>
      <c r="AW8" s="98">
        <v>0</v>
      </c>
      <c r="AX8" s="99" t="str">
        <f>IFERROR(IF(AW8&gt;1,AW8*0.9,""),"")</f>
        <v/>
      </c>
      <c r="AY8" s="99">
        <v>0</v>
      </c>
      <c r="AZ8" s="100" t="s">
        <v>307</v>
      </c>
      <c r="BA8" s="101" t="str">
        <f>IFERROR(IF(AW8&gt;1,(AX8-AZ8)/AX8,""),"")</f>
        <v/>
      </c>
    </row>
    <row r="9" spans="1:53" s="5" customFormat="1" ht="12.75" customHeight="1">
      <c r="A9" s="63" t="s">
        <v>12</v>
      </c>
      <c r="B9" s="50" t="s">
        <v>389</v>
      </c>
      <c r="C9" s="4"/>
      <c r="D9" s="74">
        <v>2.08</v>
      </c>
      <c r="E9" s="51" t="s">
        <v>423</v>
      </c>
      <c r="F9" s="8">
        <v>1099</v>
      </c>
      <c r="G9" s="129">
        <v>999</v>
      </c>
      <c r="H9" s="107">
        <v>769</v>
      </c>
      <c r="I9" s="52" t="s">
        <v>373</v>
      </c>
      <c r="J9" s="20" t="str">
        <f>IFERROR(IF(I9&gt;1,I9*0.9,""),"")</f>
        <v/>
      </c>
      <c r="K9" s="20">
        <v>0</v>
      </c>
      <c r="L9" s="66" t="str">
        <f t="shared" ref="L9:L71" si="0">IFERROR(IF(K9&gt;1,($H9-K9),""),"")</f>
        <v/>
      </c>
      <c r="M9" s="108" t="str">
        <f t="shared" ref="M9:M71" si="1">IFERROR(IF(I9&gt;1,(J9-L9)/J9,""),"")</f>
        <v/>
      </c>
      <c r="N9" s="55">
        <v>0</v>
      </c>
      <c r="O9" s="24" t="str">
        <f t="shared" ref="O9:O71" si="2">IFERROR(IF(N9&gt;1,N9*0.9,""),"")</f>
        <v/>
      </c>
      <c r="P9" s="24">
        <v>0</v>
      </c>
      <c r="Q9" s="69" t="str">
        <f t="shared" ref="Q9:Q71" si="3">IFERROR(IF(P9&gt;1,($H9-P9),""),"")</f>
        <v/>
      </c>
      <c r="R9" s="25" t="str">
        <f t="shared" ref="R9:R71" si="4">IFERROR(IF(N9&gt;1,(O9-Q9)/O9,""),"")</f>
        <v/>
      </c>
      <c r="S9" s="52">
        <v>0</v>
      </c>
      <c r="T9" s="20" t="str">
        <f t="shared" ref="T9:T71" si="5">IFERROR(IF(S9&gt;1,S9*0.9,""),"")</f>
        <v/>
      </c>
      <c r="U9" s="20">
        <v>0</v>
      </c>
      <c r="V9" s="66" t="str">
        <f t="shared" ref="V9:V71" si="6">IFERROR(IF(U9&gt;1,($H9-U9),""),"")</f>
        <v/>
      </c>
      <c r="W9" s="21" t="str">
        <f t="shared" ref="W9:W71" si="7">IFERROR(IF(S9&gt;1,(T9-V9)/T9,""),"")</f>
        <v/>
      </c>
      <c r="X9" s="55">
        <v>0</v>
      </c>
      <c r="Y9" s="24" t="str">
        <f t="shared" ref="Y9:Y71" si="8">IFERROR(IF(X9&gt;1,X9*0.9,""),"")</f>
        <v/>
      </c>
      <c r="Z9" s="24">
        <v>0</v>
      </c>
      <c r="AA9" s="69" t="str">
        <f t="shared" ref="AA9:AA71" si="9">IFERROR(IF(Z9&gt;1,($H9-Z9),""),"")</f>
        <v/>
      </c>
      <c r="AB9" s="25" t="str">
        <f t="shared" ref="AB9:AB71" si="10">IFERROR(IF(X9&gt;1,(Y9-AA9)/Y9,""),"")</f>
        <v/>
      </c>
      <c r="AC9" s="52">
        <v>0</v>
      </c>
      <c r="AD9" s="20" t="str">
        <f t="shared" ref="AD9:AD46" si="11">IFERROR(IF(AC9&gt;1,AC9*0.9,""),"")</f>
        <v/>
      </c>
      <c r="AE9" s="20">
        <v>0</v>
      </c>
      <c r="AF9" s="66" t="s">
        <v>307</v>
      </c>
      <c r="AG9" s="21" t="str">
        <f t="shared" ref="AG9:AG46" si="12">IFERROR(IF(AC9&gt;1,(AD9-AF9)/AD9,""),"")</f>
        <v/>
      </c>
      <c r="AH9" s="55">
        <v>0</v>
      </c>
      <c r="AI9" s="24" t="str">
        <f t="shared" ref="AI9:AI71" si="13">IFERROR(IF(AH9&gt;1,AH9*0.9,""),"")</f>
        <v/>
      </c>
      <c r="AJ9" s="24">
        <v>0</v>
      </c>
      <c r="AK9" s="69" t="s">
        <v>307</v>
      </c>
      <c r="AL9" s="25" t="str">
        <f t="shared" ref="AL9:AL71" si="14">IFERROR(IF(AH9&gt;1,(AI9-AK9)/AI9,""),"")</f>
        <v/>
      </c>
      <c r="AM9" s="52">
        <v>0</v>
      </c>
      <c r="AN9" s="20" t="str">
        <f t="shared" ref="AN9:AN71" si="15">IFERROR(IF(AM9&gt;1,AM9*0.9,""),"")</f>
        <v/>
      </c>
      <c r="AO9" s="20">
        <v>0</v>
      </c>
      <c r="AP9" s="66" t="s">
        <v>307</v>
      </c>
      <c r="AQ9" s="21" t="str">
        <f t="shared" ref="AQ9:AQ71" si="16">IFERROR(IF(AM9&gt;1,(AN9-AP9)/AN9,""),"")</f>
        <v/>
      </c>
      <c r="AR9" s="55">
        <v>0</v>
      </c>
      <c r="AS9" s="24" t="str">
        <f t="shared" ref="AS9:AS71" si="17">IFERROR(IF(AR9&gt;1,AR9*0.9,""),"")</f>
        <v/>
      </c>
      <c r="AT9" s="24">
        <v>0</v>
      </c>
      <c r="AU9" s="69" t="s">
        <v>307</v>
      </c>
      <c r="AV9" s="25" t="str">
        <f t="shared" ref="AV9:AV71" si="18">IFERROR(IF(AR9&gt;1,(AS9-AU9)/AS9,""),"")</f>
        <v/>
      </c>
      <c r="AW9" s="52">
        <v>0</v>
      </c>
      <c r="AX9" s="20" t="str">
        <f t="shared" ref="AX9:AX71" si="19">IFERROR(IF(AW9&gt;1,AW9*0.9,""),"")</f>
        <v/>
      </c>
      <c r="AY9" s="20">
        <v>0</v>
      </c>
      <c r="AZ9" s="66" t="s">
        <v>307</v>
      </c>
      <c r="BA9" s="21" t="str">
        <f t="shared" ref="BA9:BA71" si="20">IFERROR(IF(AW9&gt;1,(AX9-AZ9)/AX9,""),"")</f>
        <v/>
      </c>
    </row>
    <row r="10" spans="1:53" s="5" customFormat="1" ht="12.75" customHeight="1">
      <c r="A10" s="63" t="s">
        <v>11</v>
      </c>
      <c r="B10" s="50" t="s">
        <v>389</v>
      </c>
      <c r="C10" s="4"/>
      <c r="D10" s="74">
        <v>2.08</v>
      </c>
      <c r="E10" s="51" t="s">
        <v>423</v>
      </c>
      <c r="F10" s="8">
        <v>978</v>
      </c>
      <c r="G10" s="129">
        <v>889</v>
      </c>
      <c r="H10" s="107">
        <v>686</v>
      </c>
      <c r="I10" s="52">
        <v>0</v>
      </c>
      <c r="J10" s="20" t="str">
        <f t="shared" ref="J10:J71" si="21">IFERROR(IF(I10&gt;1,I10*0.9,""),"")</f>
        <v/>
      </c>
      <c r="K10" s="20">
        <v>0</v>
      </c>
      <c r="L10" s="66" t="str">
        <f t="shared" si="0"/>
        <v/>
      </c>
      <c r="M10" s="108" t="str">
        <f t="shared" si="1"/>
        <v/>
      </c>
      <c r="N10" s="55">
        <v>0</v>
      </c>
      <c r="O10" s="24" t="str">
        <f t="shared" si="2"/>
        <v/>
      </c>
      <c r="P10" s="24">
        <v>0</v>
      </c>
      <c r="Q10" s="69" t="str">
        <f t="shared" si="3"/>
        <v/>
      </c>
      <c r="R10" s="25" t="str">
        <f t="shared" si="4"/>
        <v/>
      </c>
      <c r="S10" s="52">
        <v>0</v>
      </c>
      <c r="T10" s="20" t="str">
        <f t="shared" si="5"/>
        <v/>
      </c>
      <c r="U10" s="20">
        <v>0</v>
      </c>
      <c r="V10" s="66" t="str">
        <f t="shared" si="6"/>
        <v/>
      </c>
      <c r="W10" s="21" t="str">
        <f t="shared" si="7"/>
        <v/>
      </c>
      <c r="X10" s="55">
        <v>0</v>
      </c>
      <c r="Y10" s="24" t="str">
        <f t="shared" si="8"/>
        <v/>
      </c>
      <c r="Z10" s="24">
        <v>0</v>
      </c>
      <c r="AA10" s="69" t="str">
        <f t="shared" si="9"/>
        <v/>
      </c>
      <c r="AB10" s="25" t="str">
        <f t="shared" si="10"/>
        <v/>
      </c>
      <c r="AC10" s="52">
        <v>0</v>
      </c>
      <c r="AD10" s="20" t="str">
        <f t="shared" si="11"/>
        <v/>
      </c>
      <c r="AE10" s="20">
        <v>0</v>
      </c>
      <c r="AF10" s="66" t="s">
        <v>307</v>
      </c>
      <c r="AG10" s="21" t="str">
        <f t="shared" si="12"/>
        <v/>
      </c>
      <c r="AH10" s="55">
        <v>0</v>
      </c>
      <c r="AI10" s="24" t="str">
        <f t="shared" si="13"/>
        <v/>
      </c>
      <c r="AJ10" s="24">
        <v>0</v>
      </c>
      <c r="AK10" s="69" t="s">
        <v>307</v>
      </c>
      <c r="AL10" s="25" t="str">
        <f t="shared" si="14"/>
        <v/>
      </c>
      <c r="AM10" s="52">
        <v>0</v>
      </c>
      <c r="AN10" s="20" t="str">
        <f t="shared" si="15"/>
        <v/>
      </c>
      <c r="AO10" s="20">
        <v>0</v>
      </c>
      <c r="AP10" s="66" t="s">
        <v>307</v>
      </c>
      <c r="AQ10" s="21" t="str">
        <f t="shared" si="16"/>
        <v/>
      </c>
      <c r="AR10" s="55">
        <v>0</v>
      </c>
      <c r="AS10" s="24" t="str">
        <f t="shared" si="17"/>
        <v/>
      </c>
      <c r="AT10" s="24">
        <v>0</v>
      </c>
      <c r="AU10" s="69" t="s">
        <v>307</v>
      </c>
      <c r="AV10" s="25" t="str">
        <f t="shared" si="18"/>
        <v/>
      </c>
      <c r="AW10" s="52">
        <v>0</v>
      </c>
      <c r="AX10" s="20" t="str">
        <f t="shared" si="19"/>
        <v/>
      </c>
      <c r="AY10" s="20">
        <v>0</v>
      </c>
      <c r="AZ10" s="66" t="s">
        <v>307</v>
      </c>
      <c r="BA10" s="21" t="str">
        <f t="shared" si="20"/>
        <v/>
      </c>
    </row>
    <row r="11" spans="1:53" s="5" customFormat="1" ht="12.75" customHeight="1">
      <c r="A11" s="63" t="s">
        <v>9</v>
      </c>
      <c r="B11" s="50" t="s">
        <v>389</v>
      </c>
      <c r="C11" s="4"/>
      <c r="D11" s="74">
        <v>3.12</v>
      </c>
      <c r="E11" s="51" t="s">
        <v>415</v>
      </c>
      <c r="F11" s="8">
        <v>1209</v>
      </c>
      <c r="G11" s="129">
        <v>1099</v>
      </c>
      <c r="H11" s="107">
        <v>848</v>
      </c>
      <c r="I11" s="52">
        <v>999</v>
      </c>
      <c r="J11" s="20">
        <f t="shared" si="21"/>
        <v>899.1</v>
      </c>
      <c r="K11" s="20">
        <v>60</v>
      </c>
      <c r="L11" s="66">
        <f t="shared" si="0"/>
        <v>788</v>
      </c>
      <c r="M11" s="108">
        <f>IFERROR(IF(I11&gt;1,(J11-L11)/J11,""),"")</f>
        <v>0.12356801245690137</v>
      </c>
      <c r="N11" s="55">
        <v>0</v>
      </c>
      <c r="O11" s="24" t="str">
        <f t="shared" si="2"/>
        <v/>
      </c>
      <c r="P11" s="24">
        <v>0</v>
      </c>
      <c r="Q11" s="69" t="str">
        <f t="shared" si="3"/>
        <v/>
      </c>
      <c r="R11" s="25" t="str">
        <f t="shared" si="4"/>
        <v/>
      </c>
      <c r="S11" s="52">
        <v>0</v>
      </c>
      <c r="T11" s="20" t="str">
        <f t="shared" si="5"/>
        <v/>
      </c>
      <c r="U11" s="20">
        <v>0</v>
      </c>
      <c r="V11" s="66" t="str">
        <f t="shared" si="6"/>
        <v/>
      </c>
      <c r="W11" s="21" t="str">
        <f t="shared" si="7"/>
        <v/>
      </c>
      <c r="X11" s="55">
        <v>0</v>
      </c>
      <c r="Y11" s="24" t="str">
        <f t="shared" si="8"/>
        <v/>
      </c>
      <c r="Z11" s="24">
        <v>0</v>
      </c>
      <c r="AA11" s="69" t="str">
        <f t="shared" si="9"/>
        <v/>
      </c>
      <c r="AB11" s="25" t="str">
        <f t="shared" si="10"/>
        <v/>
      </c>
      <c r="AC11" s="52" t="s">
        <v>373</v>
      </c>
      <c r="AD11" s="20" t="str">
        <f t="shared" si="11"/>
        <v/>
      </c>
      <c r="AE11" s="20">
        <v>0</v>
      </c>
      <c r="AF11" s="66" t="s">
        <v>307</v>
      </c>
      <c r="AG11" s="21" t="str">
        <f t="shared" si="12"/>
        <v/>
      </c>
      <c r="AH11" s="55">
        <v>0</v>
      </c>
      <c r="AI11" s="24" t="str">
        <f t="shared" si="13"/>
        <v/>
      </c>
      <c r="AJ11" s="24">
        <v>0</v>
      </c>
      <c r="AK11" s="69" t="s">
        <v>307</v>
      </c>
      <c r="AL11" s="25" t="str">
        <f t="shared" si="14"/>
        <v/>
      </c>
      <c r="AM11" s="52">
        <v>0</v>
      </c>
      <c r="AN11" s="20" t="str">
        <f t="shared" si="15"/>
        <v/>
      </c>
      <c r="AO11" s="20">
        <v>0</v>
      </c>
      <c r="AP11" s="66" t="s">
        <v>307</v>
      </c>
      <c r="AQ11" s="21" t="str">
        <f t="shared" si="16"/>
        <v/>
      </c>
      <c r="AR11" s="55">
        <v>0</v>
      </c>
      <c r="AS11" s="24" t="str">
        <f t="shared" si="17"/>
        <v/>
      </c>
      <c r="AT11" s="24">
        <v>0</v>
      </c>
      <c r="AU11" s="69" t="s">
        <v>307</v>
      </c>
      <c r="AV11" s="25" t="str">
        <f t="shared" si="18"/>
        <v/>
      </c>
      <c r="AW11" s="52">
        <v>0</v>
      </c>
      <c r="AX11" s="20" t="str">
        <f t="shared" si="19"/>
        <v/>
      </c>
      <c r="AY11" s="20">
        <v>0</v>
      </c>
      <c r="AZ11" s="66" t="s">
        <v>307</v>
      </c>
      <c r="BA11" s="21" t="str">
        <f t="shared" si="20"/>
        <v/>
      </c>
    </row>
    <row r="12" spans="1:53" s="5" customFormat="1" ht="12.75" customHeight="1">
      <c r="A12" s="63" t="s">
        <v>13</v>
      </c>
      <c r="B12" s="50" t="s">
        <v>389</v>
      </c>
      <c r="C12" s="4"/>
      <c r="D12" s="74">
        <v>3.12</v>
      </c>
      <c r="E12" s="51" t="s">
        <v>415</v>
      </c>
      <c r="F12" s="8">
        <v>1429</v>
      </c>
      <c r="G12" s="129">
        <v>1299</v>
      </c>
      <c r="H12" s="107">
        <v>1002</v>
      </c>
      <c r="I12" s="52">
        <v>1110</v>
      </c>
      <c r="J12" s="20">
        <f t="shared" si="21"/>
        <v>999</v>
      </c>
      <c r="K12" s="20">
        <v>144</v>
      </c>
      <c r="L12" s="66">
        <f t="shared" si="0"/>
        <v>858</v>
      </c>
      <c r="M12" s="108">
        <f t="shared" si="1"/>
        <v>0.14114114114114115</v>
      </c>
      <c r="N12" s="55">
        <v>0</v>
      </c>
      <c r="O12" s="24" t="str">
        <f t="shared" si="2"/>
        <v/>
      </c>
      <c r="P12" s="24">
        <v>0</v>
      </c>
      <c r="Q12" s="69" t="str">
        <f t="shared" si="3"/>
        <v/>
      </c>
      <c r="R12" s="25" t="str">
        <f t="shared" si="4"/>
        <v/>
      </c>
      <c r="S12" s="52">
        <v>0</v>
      </c>
      <c r="T12" s="20" t="str">
        <f t="shared" si="5"/>
        <v/>
      </c>
      <c r="U12" s="20">
        <v>0</v>
      </c>
      <c r="V12" s="66" t="str">
        <f t="shared" si="6"/>
        <v/>
      </c>
      <c r="W12" s="21" t="str">
        <f t="shared" si="7"/>
        <v/>
      </c>
      <c r="X12" s="55">
        <v>0</v>
      </c>
      <c r="Y12" s="24" t="str">
        <f t="shared" si="8"/>
        <v/>
      </c>
      <c r="Z12" s="24">
        <v>0</v>
      </c>
      <c r="AA12" s="69" t="str">
        <f t="shared" si="9"/>
        <v/>
      </c>
      <c r="AB12" s="25" t="str">
        <f t="shared" si="10"/>
        <v/>
      </c>
      <c r="AC12" s="52">
        <v>1221</v>
      </c>
      <c r="AD12" s="20">
        <f t="shared" si="11"/>
        <v>1098.9000000000001</v>
      </c>
      <c r="AE12" s="20">
        <v>58</v>
      </c>
      <c r="AF12" s="66">
        <v>954</v>
      </c>
      <c r="AG12" s="21">
        <f t="shared" si="12"/>
        <v>0.13185913185913192</v>
      </c>
      <c r="AH12" s="55">
        <v>1221</v>
      </c>
      <c r="AI12" s="24">
        <f t="shared" si="13"/>
        <v>1098.9000000000001</v>
      </c>
      <c r="AJ12" s="24">
        <v>59</v>
      </c>
      <c r="AK12" s="69">
        <v>953</v>
      </c>
      <c r="AL12" s="25">
        <f t="shared" si="14"/>
        <v>0.13276913276913285</v>
      </c>
      <c r="AM12" s="52">
        <v>1221</v>
      </c>
      <c r="AN12" s="20">
        <f t="shared" si="15"/>
        <v>1098.9000000000001</v>
      </c>
      <c r="AO12" s="20">
        <v>59</v>
      </c>
      <c r="AP12" s="66">
        <v>953</v>
      </c>
      <c r="AQ12" s="21">
        <f t="shared" si="16"/>
        <v>0.13276913276913285</v>
      </c>
      <c r="AR12" s="55">
        <v>1221</v>
      </c>
      <c r="AS12" s="24">
        <f t="shared" si="17"/>
        <v>1098.9000000000001</v>
      </c>
      <c r="AT12" s="24">
        <v>59</v>
      </c>
      <c r="AU12" s="69">
        <v>953</v>
      </c>
      <c r="AV12" s="25">
        <f t="shared" si="18"/>
        <v>0.13276913276913285</v>
      </c>
      <c r="AW12" s="52">
        <v>1221</v>
      </c>
      <c r="AX12" s="20">
        <f t="shared" si="19"/>
        <v>1098.9000000000001</v>
      </c>
      <c r="AY12" s="20">
        <v>59</v>
      </c>
      <c r="AZ12" s="66">
        <v>953</v>
      </c>
      <c r="BA12" s="21">
        <f t="shared" si="20"/>
        <v>0.13276913276913285</v>
      </c>
    </row>
    <row r="13" spans="1:53" s="5" customFormat="1" ht="12.75" customHeight="1">
      <c r="A13" s="63" t="s">
        <v>10</v>
      </c>
      <c r="B13" s="50" t="s">
        <v>389</v>
      </c>
      <c r="C13" s="4"/>
      <c r="D13" s="74">
        <v>3.12</v>
      </c>
      <c r="E13" s="51" t="s">
        <v>415</v>
      </c>
      <c r="F13" s="8">
        <v>1319</v>
      </c>
      <c r="G13" s="129">
        <v>1199</v>
      </c>
      <c r="H13" s="107">
        <v>925</v>
      </c>
      <c r="I13" s="52">
        <v>999</v>
      </c>
      <c r="J13" s="20">
        <f t="shared" si="21"/>
        <v>899.1</v>
      </c>
      <c r="K13" s="20">
        <v>153</v>
      </c>
      <c r="L13" s="66">
        <f t="shared" si="0"/>
        <v>772</v>
      </c>
      <c r="M13" s="108">
        <f t="shared" si="1"/>
        <v>0.14136358580803027</v>
      </c>
      <c r="N13" s="55">
        <v>0</v>
      </c>
      <c r="O13" s="24" t="str">
        <f t="shared" si="2"/>
        <v/>
      </c>
      <c r="P13" s="24">
        <v>0</v>
      </c>
      <c r="Q13" s="69" t="str">
        <f t="shared" si="3"/>
        <v/>
      </c>
      <c r="R13" s="25" t="str">
        <f t="shared" si="4"/>
        <v/>
      </c>
      <c r="S13" s="52">
        <v>0</v>
      </c>
      <c r="T13" s="20" t="str">
        <f t="shared" si="5"/>
        <v/>
      </c>
      <c r="U13" s="20">
        <v>0</v>
      </c>
      <c r="V13" s="66" t="str">
        <f t="shared" si="6"/>
        <v/>
      </c>
      <c r="W13" s="21" t="str">
        <f t="shared" si="7"/>
        <v/>
      </c>
      <c r="X13" s="55">
        <v>0</v>
      </c>
      <c r="Y13" s="24" t="str">
        <f t="shared" si="8"/>
        <v/>
      </c>
      <c r="Z13" s="24">
        <v>0</v>
      </c>
      <c r="AA13" s="69" t="str">
        <f t="shared" si="9"/>
        <v/>
      </c>
      <c r="AB13" s="25" t="str">
        <f t="shared" si="10"/>
        <v/>
      </c>
      <c r="AC13" s="52">
        <v>1110</v>
      </c>
      <c r="AD13" s="20">
        <f t="shared" si="11"/>
        <v>999</v>
      </c>
      <c r="AE13" s="20">
        <v>67</v>
      </c>
      <c r="AF13" s="66">
        <v>867</v>
      </c>
      <c r="AG13" s="21">
        <f t="shared" si="12"/>
        <v>0.13213213213213212</v>
      </c>
      <c r="AH13" s="55">
        <v>1110</v>
      </c>
      <c r="AI13" s="24">
        <f t="shared" si="13"/>
        <v>999</v>
      </c>
      <c r="AJ13" s="24">
        <v>68</v>
      </c>
      <c r="AK13" s="69">
        <v>866</v>
      </c>
      <c r="AL13" s="25">
        <f t="shared" si="14"/>
        <v>0.13313313313313313</v>
      </c>
      <c r="AM13" s="52">
        <v>1110</v>
      </c>
      <c r="AN13" s="20">
        <f t="shared" si="15"/>
        <v>999</v>
      </c>
      <c r="AO13" s="20">
        <v>68</v>
      </c>
      <c r="AP13" s="66">
        <v>866</v>
      </c>
      <c r="AQ13" s="21">
        <f t="shared" si="16"/>
        <v>0.13313313313313313</v>
      </c>
      <c r="AR13" s="55">
        <v>1110</v>
      </c>
      <c r="AS13" s="24">
        <f t="shared" si="17"/>
        <v>999</v>
      </c>
      <c r="AT13" s="24">
        <v>68</v>
      </c>
      <c r="AU13" s="69">
        <v>866</v>
      </c>
      <c r="AV13" s="25">
        <f t="shared" si="18"/>
        <v>0.13313313313313313</v>
      </c>
      <c r="AW13" s="52">
        <v>1110</v>
      </c>
      <c r="AX13" s="20">
        <f t="shared" si="19"/>
        <v>999</v>
      </c>
      <c r="AY13" s="20">
        <v>68</v>
      </c>
      <c r="AZ13" s="66">
        <v>866</v>
      </c>
      <c r="BA13" s="21">
        <f t="shared" si="20"/>
        <v>0.13313313313313313</v>
      </c>
    </row>
    <row r="14" spans="1:53" s="5" customFormat="1" ht="12.75" customHeight="1" thickBot="1">
      <c r="A14" s="64" t="s">
        <v>8</v>
      </c>
      <c r="B14" s="48" t="s">
        <v>389</v>
      </c>
      <c r="C14" s="12"/>
      <c r="D14" s="75">
        <v>3.12</v>
      </c>
      <c r="E14" s="2" t="s">
        <v>415</v>
      </c>
      <c r="F14" s="6">
        <v>1209</v>
      </c>
      <c r="G14" s="130">
        <v>1099</v>
      </c>
      <c r="H14" s="111">
        <v>848</v>
      </c>
      <c r="I14" s="53">
        <v>999</v>
      </c>
      <c r="J14" s="22">
        <f t="shared" si="21"/>
        <v>899.1</v>
      </c>
      <c r="K14" s="22">
        <v>60</v>
      </c>
      <c r="L14" s="68">
        <f t="shared" si="0"/>
        <v>788</v>
      </c>
      <c r="M14" s="112">
        <f>IFERROR(IF(I14&gt;1,(J14-L14)/J14,""),"")</f>
        <v>0.12356801245690137</v>
      </c>
      <c r="N14" s="56">
        <v>0</v>
      </c>
      <c r="O14" s="27" t="str">
        <f t="shared" si="2"/>
        <v/>
      </c>
      <c r="P14" s="27">
        <v>0</v>
      </c>
      <c r="Q14" s="71" t="str">
        <f t="shared" si="3"/>
        <v/>
      </c>
      <c r="R14" s="26" t="str">
        <f t="shared" si="4"/>
        <v/>
      </c>
      <c r="S14" s="53">
        <v>0</v>
      </c>
      <c r="T14" s="22" t="str">
        <f t="shared" si="5"/>
        <v/>
      </c>
      <c r="U14" s="22">
        <v>0</v>
      </c>
      <c r="V14" s="68" t="str">
        <f t="shared" si="6"/>
        <v/>
      </c>
      <c r="W14" s="23" t="str">
        <f t="shared" si="7"/>
        <v/>
      </c>
      <c r="X14" s="56">
        <v>0</v>
      </c>
      <c r="Y14" s="27" t="str">
        <f t="shared" si="8"/>
        <v/>
      </c>
      <c r="Z14" s="27">
        <v>0</v>
      </c>
      <c r="AA14" s="71" t="str">
        <f t="shared" si="9"/>
        <v/>
      </c>
      <c r="AB14" s="26" t="str">
        <f t="shared" si="10"/>
        <v/>
      </c>
      <c r="AC14" s="53" t="s">
        <v>373</v>
      </c>
      <c r="AD14" s="22" t="str">
        <f t="shared" si="11"/>
        <v/>
      </c>
      <c r="AE14" s="22">
        <v>0</v>
      </c>
      <c r="AF14" s="68" t="s">
        <v>307</v>
      </c>
      <c r="AG14" s="23" t="str">
        <f t="shared" si="12"/>
        <v/>
      </c>
      <c r="AH14" s="56">
        <v>0</v>
      </c>
      <c r="AI14" s="27" t="str">
        <f t="shared" si="13"/>
        <v/>
      </c>
      <c r="AJ14" s="27">
        <v>0</v>
      </c>
      <c r="AK14" s="71" t="s">
        <v>307</v>
      </c>
      <c r="AL14" s="26" t="str">
        <f t="shared" si="14"/>
        <v/>
      </c>
      <c r="AM14" s="53">
        <v>0</v>
      </c>
      <c r="AN14" s="22" t="str">
        <f t="shared" si="15"/>
        <v/>
      </c>
      <c r="AO14" s="22">
        <v>0</v>
      </c>
      <c r="AP14" s="68" t="s">
        <v>307</v>
      </c>
      <c r="AQ14" s="23" t="str">
        <f t="shared" si="16"/>
        <v/>
      </c>
      <c r="AR14" s="56">
        <v>0</v>
      </c>
      <c r="AS14" s="27" t="str">
        <f t="shared" si="17"/>
        <v/>
      </c>
      <c r="AT14" s="27">
        <v>0</v>
      </c>
      <c r="AU14" s="71" t="s">
        <v>307</v>
      </c>
      <c r="AV14" s="26" t="str">
        <f t="shared" si="18"/>
        <v/>
      </c>
      <c r="AW14" s="53">
        <v>0</v>
      </c>
      <c r="AX14" s="22" t="str">
        <f t="shared" si="19"/>
        <v/>
      </c>
      <c r="AY14" s="22">
        <v>0</v>
      </c>
      <c r="AZ14" s="68" t="s">
        <v>307</v>
      </c>
      <c r="BA14" s="23" t="str">
        <f t="shared" si="20"/>
        <v/>
      </c>
    </row>
    <row r="15" spans="1:53" s="5" customFormat="1" ht="12.75" customHeight="1">
      <c r="A15" s="65" t="s">
        <v>15</v>
      </c>
      <c r="B15" s="46" t="s">
        <v>389</v>
      </c>
      <c r="C15" s="7" t="s">
        <v>5</v>
      </c>
      <c r="D15" s="76">
        <v>1.36</v>
      </c>
      <c r="E15" s="10" t="s">
        <v>416</v>
      </c>
      <c r="F15" s="9">
        <v>989</v>
      </c>
      <c r="G15" s="131">
        <v>0</v>
      </c>
      <c r="H15" s="119">
        <v>694</v>
      </c>
      <c r="I15" s="54" t="s">
        <v>373</v>
      </c>
      <c r="J15" s="18" t="str">
        <f t="shared" si="21"/>
        <v/>
      </c>
      <c r="K15" s="18">
        <v>0</v>
      </c>
      <c r="L15" s="67" t="str">
        <f t="shared" si="0"/>
        <v/>
      </c>
      <c r="M15" s="120" t="str">
        <f t="shared" si="1"/>
        <v/>
      </c>
      <c r="N15" s="57">
        <v>0</v>
      </c>
      <c r="O15" s="28" t="str">
        <f t="shared" si="2"/>
        <v/>
      </c>
      <c r="P15" s="28">
        <v>0</v>
      </c>
      <c r="Q15" s="70" t="str">
        <f t="shared" si="3"/>
        <v/>
      </c>
      <c r="R15" s="29" t="str">
        <f t="shared" si="4"/>
        <v/>
      </c>
      <c r="S15" s="54">
        <v>0</v>
      </c>
      <c r="T15" s="18" t="str">
        <f t="shared" si="5"/>
        <v/>
      </c>
      <c r="U15" s="18">
        <v>0</v>
      </c>
      <c r="V15" s="67" t="str">
        <f t="shared" si="6"/>
        <v/>
      </c>
      <c r="W15" s="19" t="str">
        <f t="shared" si="7"/>
        <v/>
      </c>
      <c r="X15" s="57">
        <v>0</v>
      </c>
      <c r="Y15" s="28" t="str">
        <f t="shared" si="8"/>
        <v/>
      </c>
      <c r="Z15" s="28">
        <v>0</v>
      </c>
      <c r="AA15" s="70" t="str">
        <f t="shared" si="9"/>
        <v/>
      </c>
      <c r="AB15" s="29" t="str">
        <f t="shared" si="10"/>
        <v/>
      </c>
      <c r="AC15" s="54" t="s">
        <v>373</v>
      </c>
      <c r="AD15" s="18" t="str">
        <f t="shared" si="11"/>
        <v/>
      </c>
      <c r="AE15" s="18">
        <v>0</v>
      </c>
      <c r="AF15" s="67" t="s">
        <v>307</v>
      </c>
      <c r="AG15" s="19" t="str">
        <f t="shared" si="12"/>
        <v/>
      </c>
      <c r="AH15" s="57">
        <v>0</v>
      </c>
      <c r="AI15" s="28" t="str">
        <f t="shared" si="13"/>
        <v/>
      </c>
      <c r="AJ15" s="28">
        <v>0</v>
      </c>
      <c r="AK15" s="70" t="s">
        <v>307</v>
      </c>
      <c r="AL15" s="29" t="str">
        <f t="shared" si="14"/>
        <v/>
      </c>
      <c r="AM15" s="54">
        <v>0</v>
      </c>
      <c r="AN15" s="18" t="str">
        <f t="shared" si="15"/>
        <v/>
      </c>
      <c r="AO15" s="18">
        <v>0</v>
      </c>
      <c r="AP15" s="67" t="s">
        <v>307</v>
      </c>
      <c r="AQ15" s="19" t="str">
        <f t="shared" si="16"/>
        <v/>
      </c>
      <c r="AR15" s="57">
        <v>0</v>
      </c>
      <c r="AS15" s="28" t="str">
        <f t="shared" si="17"/>
        <v/>
      </c>
      <c r="AT15" s="28">
        <v>0</v>
      </c>
      <c r="AU15" s="70" t="s">
        <v>307</v>
      </c>
      <c r="AV15" s="29" t="str">
        <f t="shared" si="18"/>
        <v/>
      </c>
      <c r="AW15" s="54">
        <v>0</v>
      </c>
      <c r="AX15" s="18" t="str">
        <f t="shared" si="19"/>
        <v/>
      </c>
      <c r="AY15" s="18">
        <v>0</v>
      </c>
      <c r="AZ15" s="67" t="s">
        <v>307</v>
      </c>
      <c r="BA15" s="19" t="str">
        <f t="shared" si="20"/>
        <v/>
      </c>
    </row>
    <row r="16" spans="1:53" s="5" customFormat="1" ht="12.75" customHeight="1">
      <c r="A16" s="63" t="s">
        <v>575</v>
      </c>
      <c r="B16" s="50" t="s">
        <v>389</v>
      </c>
      <c r="C16" s="4" t="s">
        <v>6</v>
      </c>
      <c r="D16" s="74">
        <v>1.36</v>
      </c>
      <c r="E16" s="51" t="s">
        <v>416</v>
      </c>
      <c r="F16" s="8">
        <v>989</v>
      </c>
      <c r="G16" s="129">
        <v>899</v>
      </c>
      <c r="H16" s="107">
        <v>708</v>
      </c>
      <c r="I16" s="52">
        <v>777</v>
      </c>
      <c r="J16" s="20">
        <f t="shared" ref="J16:J18" si="22">IFERROR(IF(I16&gt;1,I16*0.9,""),"")</f>
        <v>699.30000000000007</v>
      </c>
      <c r="K16" s="20">
        <v>95</v>
      </c>
      <c r="L16" s="66">
        <f t="shared" ref="L16:L18" si="23">IFERROR(IF(K16&gt;1,($H16-K16),""),"")</f>
        <v>613</v>
      </c>
      <c r="M16" s="108">
        <f t="shared" ref="M16:M18" si="24">IFERROR(IF(I16&gt;1,(J16-L16)/J16,""),"")</f>
        <v>0.12340912340912349</v>
      </c>
      <c r="N16" s="55">
        <v>0</v>
      </c>
      <c r="O16" s="24" t="str">
        <f t="shared" ref="O16:O18" si="25">IFERROR(IF(N16&gt;1,N16*0.9,""),"")</f>
        <v/>
      </c>
      <c r="P16" s="24">
        <v>0</v>
      </c>
      <c r="Q16" s="69" t="str">
        <f t="shared" ref="Q16:Q18" si="26">IFERROR(IF(P16&gt;1,($H16-P16),""),"")</f>
        <v/>
      </c>
      <c r="R16" s="25" t="str">
        <f t="shared" ref="R16:R18" si="27">IFERROR(IF(N16&gt;1,(O16-Q16)/O16,""),"")</f>
        <v/>
      </c>
      <c r="S16" s="52">
        <v>0</v>
      </c>
      <c r="T16" s="20" t="str">
        <f t="shared" ref="T16:T18" si="28">IFERROR(IF(S16&gt;1,S16*0.9,""),"")</f>
        <v/>
      </c>
      <c r="U16" s="20">
        <v>0</v>
      </c>
      <c r="V16" s="66" t="str">
        <f t="shared" ref="V16:V18" si="29">IFERROR(IF(U16&gt;1,($H16-U16),""),"")</f>
        <v/>
      </c>
      <c r="W16" s="21" t="str">
        <f t="shared" ref="W16:W18" si="30">IFERROR(IF(S16&gt;1,(T16-V16)/T16,""),"")</f>
        <v/>
      </c>
      <c r="X16" s="55">
        <v>0</v>
      </c>
      <c r="Y16" s="24" t="str">
        <f t="shared" ref="Y16:Y18" si="31">IFERROR(IF(X16&gt;1,X16*0.9,""),"")</f>
        <v/>
      </c>
      <c r="Z16" s="24">
        <v>0</v>
      </c>
      <c r="AA16" s="69" t="str">
        <f t="shared" si="9"/>
        <v/>
      </c>
      <c r="AB16" s="25" t="str">
        <f t="shared" ref="AB16:AB18" si="32">IFERROR(IF(X16&gt;1,(Y16-AA16)/Y16,""),"")</f>
        <v/>
      </c>
      <c r="AC16" s="52">
        <v>777</v>
      </c>
      <c r="AD16" s="20">
        <f t="shared" ref="AD16:AD18" si="33">IFERROR(IF(AC16&gt;1,AC16*0.9,""),"")</f>
        <v>699.30000000000007</v>
      </c>
      <c r="AE16" s="20">
        <v>95</v>
      </c>
      <c r="AF16" s="66">
        <v>613</v>
      </c>
      <c r="AG16" s="21">
        <f t="shared" ref="AG16:AG18" si="34">IFERROR(IF(AC16&gt;1,(AD16-AF16)/AD16,""),"")</f>
        <v>0.12340912340912349</v>
      </c>
      <c r="AH16" s="55">
        <v>777</v>
      </c>
      <c r="AI16" s="24">
        <f t="shared" ref="AI16:AI18" si="35">IFERROR(IF(AH16&gt;1,AH16*0.9,""),"")</f>
        <v>699.30000000000007</v>
      </c>
      <c r="AJ16" s="24">
        <v>95</v>
      </c>
      <c r="AK16" s="69">
        <v>613</v>
      </c>
      <c r="AL16" s="25">
        <f t="shared" ref="AL16:AL18" si="36">IFERROR(IF(AH16&gt;1,(AI16-AK16)/AI16,""),"")</f>
        <v>0.12340912340912349</v>
      </c>
      <c r="AM16" s="52">
        <v>777</v>
      </c>
      <c r="AN16" s="20">
        <f t="shared" ref="AN16:AN18" si="37">IFERROR(IF(AM16&gt;1,AM16*0.9,""),"")</f>
        <v>699.30000000000007</v>
      </c>
      <c r="AO16" s="20">
        <v>95</v>
      </c>
      <c r="AP16" s="66">
        <v>613</v>
      </c>
      <c r="AQ16" s="21">
        <f t="shared" ref="AQ16:AQ18" si="38">IFERROR(IF(AM16&gt;1,(AN16-AP16)/AN16,""),"")</f>
        <v>0.12340912340912349</v>
      </c>
      <c r="AR16" s="55">
        <v>777</v>
      </c>
      <c r="AS16" s="24">
        <f t="shared" ref="AS16:AS18" si="39">IFERROR(IF(AR16&gt;1,AR16*0.9,""),"")</f>
        <v>699.30000000000007</v>
      </c>
      <c r="AT16" s="24">
        <v>95</v>
      </c>
      <c r="AU16" s="69">
        <v>613</v>
      </c>
      <c r="AV16" s="25">
        <f t="shared" ref="AV16:AV18" si="40">IFERROR(IF(AR16&gt;1,(AS16-AU16)/AS16,""),"")</f>
        <v>0.12340912340912349</v>
      </c>
      <c r="AW16" s="52">
        <v>777</v>
      </c>
      <c r="AX16" s="20">
        <f t="shared" ref="AX16:AX18" si="41">IFERROR(IF(AW16&gt;1,AW16*0.9,""),"")</f>
        <v>699.30000000000007</v>
      </c>
      <c r="AY16" s="20">
        <v>95</v>
      </c>
      <c r="AZ16" s="66">
        <v>613</v>
      </c>
      <c r="BA16" s="21">
        <f t="shared" ref="BA16:BA18" si="42">IFERROR(IF(AW16&gt;1,(AX16-AZ16)/AX16,""),"")</f>
        <v>0.12340912340912349</v>
      </c>
    </row>
    <row r="17" spans="1:53" s="5" customFormat="1" ht="12.75" customHeight="1">
      <c r="A17" s="63" t="s">
        <v>14</v>
      </c>
      <c r="B17" s="50" t="s">
        <v>389</v>
      </c>
      <c r="C17" s="4" t="s">
        <v>5</v>
      </c>
      <c r="D17" s="74">
        <v>1.36</v>
      </c>
      <c r="E17" s="51" t="s">
        <v>416</v>
      </c>
      <c r="F17" s="8">
        <v>879</v>
      </c>
      <c r="G17" s="129">
        <v>0</v>
      </c>
      <c r="H17" s="107">
        <v>617</v>
      </c>
      <c r="I17" s="52">
        <v>0</v>
      </c>
      <c r="J17" s="20" t="str">
        <f t="shared" si="22"/>
        <v/>
      </c>
      <c r="K17" s="20">
        <v>0</v>
      </c>
      <c r="L17" s="66" t="str">
        <f t="shared" si="23"/>
        <v/>
      </c>
      <c r="M17" s="108" t="str">
        <f t="shared" si="24"/>
        <v/>
      </c>
      <c r="N17" s="55">
        <v>0</v>
      </c>
      <c r="O17" s="24" t="str">
        <f t="shared" si="25"/>
        <v/>
      </c>
      <c r="P17" s="24">
        <v>0</v>
      </c>
      <c r="Q17" s="69" t="str">
        <f t="shared" si="26"/>
        <v/>
      </c>
      <c r="R17" s="25" t="str">
        <f t="shared" si="27"/>
        <v/>
      </c>
      <c r="S17" s="52">
        <v>0</v>
      </c>
      <c r="T17" s="20" t="str">
        <f t="shared" si="28"/>
        <v/>
      </c>
      <c r="U17" s="20">
        <v>0</v>
      </c>
      <c r="V17" s="66" t="str">
        <f t="shared" si="29"/>
        <v/>
      </c>
      <c r="W17" s="21" t="str">
        <f t="shared" si="30"/>
        <v/>
      </c>
      <c r="X17" s="55">
        <v>0</v>
      </c>
      <c r="Y17" s="24" t="str">
        <f t="shared" si="31"/>
        <v/>
      </c>
      <c r="Z17" s="24">
        <v>0</v>
      </c>
      <c r="AA17" s="69" t="str">
        <f t="shared" si="9"/>
        <v/>
      </c>
      <c r="AB17" s="25" t="str">
        <f t="shared" si="32"/>
        <v/>
      </c>
      <c r="AC17" s="52">
        <v>0</v>
      </c>
      <c r="AD17" s="20" t="str">
        <f t="shared" si="33"/>
        <v/>
      </c>
      <c r="AE17" s="20">
        <v>0</v>
      </c>
      <c r="AF17" s="66" t="s">
        <v>307</v>
      </c>
      <c r="AG17" s="21" t="str">
        <f t="shared" si="34"/>
        <v/>
      </c>
      <c r="AH17" s="55">
        <v>0</v>
      </c>
      <c r="AI17" s="24" t="str">
        <f t="shared" si="35"/>
        <v/>
      </c>
      <c r="AJ17" s="24">
        <v>0</v>
      </c>
      <c r="AK17" s="69" t="s">
        <v>307</v>
      </c>
      <c r="AL17" s="25" t="str">
        <f t="shared" si="36"/>
        <v/>
      </c>
      <c r="AM17" s="52">
        <v>0</v>
      </c>
      <c r="AN17" s="20" t="str">
        <f t="shared" si="37"/>
        <v/>
      </c>
      <c r="AO17" s="20">
        <v>0</v>
      </c>
      <c r="AP17" s="66" t="s">
        <v>307</v>
      </c>
      <c r="AQ17" s="21" t="str">
        <f t="shared" si="38"/>
        <v/>
      </c>
      <c r="AR17" s="55">
        <v>0</v>
      </c>
      <c r="AS17" s="24" t="str">
        <f t="shared" si="39"/>
        <v/>
      </c>
      <c r="AT17" s="24">
        <v>0</v>
      </c>
      <c r="AU17" s="69" t="s">
        <v>307</v>
      </c>
      <c r="AV17" s="25" t="str">
        <f t="shared" si="40"/>
        <v/>
      </c>
      <c r="AW17" s="52">
        <v>0</v>
      </c>
      <c r="AX17" s="20" t="str">
        <f t="shared" si="41"/>
        <v/>
      </c>
      <c r="AY17" s="20">
        <v>0</v>
      </c>
      <c r="AZ17" s="66" t="s">
        <v>307</v>
      </c>
      <c r="BA17" s="21" t="str">
        <f t="shared" si="42"/>
        <v/>
      </c>
    </row>
    <row r="18" spans="1:53" s="5" customFormat="1" ht="12.75" customHeight="1">
      <c r="A18" s="63" t="s">
        <v>576</v>
      </c>
      <c r="B18" s="50" t="s">
        <v>389</v>
      </c>
      <c r="C18" s="4" t="s">
        <v>6</v>
      </c>
      <c r="D18" s="74">
        <v>1.36</v>
      </c>
      <c r="E18" s="51" t="s">
        <v>416</v>
      </c>
      <c r="F18" s="8">
        <v>879</v>
      </c>
      <c r="G18" s="129">
        <v>799</v>
      </c>
      <c r="H18" s="107">
        <v>629</v>
      </c>
      <c r="I18" s="52">
        <v>0</v>
      </c>
      <c r="J18" s="20" t="str">
        <f t="shared" si="22"/>
        <v/>
      </c>
      <c r="K18" s="20">
        <v>0</v>
      </c>
      <c r="L18" s="66" t="str">
        <f t="shared" si="23"/>
        <v/>
      </c>
      <c r="M18" s="108" t="str">
        <f t="shared" si="24"/>
        <v/>
      </c>
      <c r="N18" s="55">
        <v>0</v>
      </c>
      <c r="O18" s="24" t="str">
        <f t="shared" si="25"/>
        <v/>
      </c>
      <c r="P18" s="24">
        <v>0</v>
      </c>
      <c r="Q18" s="69" t="str">
        <f t="shared" si="26"/>
        <v/>
      </c>
      <c r="R18" s="25" t="str">
        <f t="shared" si="27"/>
        <v/>
      </c>
      <c r="S18" s="52">
        <v>0</v>
      </c>
      <c r="T18" s="20" t="str">
        <f t="shared" si="28"/>
        <v/>
      </c>
      <c r="U18" s="20">
        <v>0</v>
      </c>
      <c r="V18" s="66" t="str">
        <f t="shared" si="29"/>
        <v/>
      </c>
      <c r="W18" s="21" t="str">
        <f t="shared" si="30"/>
        <v/>
      </c>
      <c r="X18" s="55">
        <v>0</v>
      </c>
      <c r="Y18" s="24" t="str">
        <f t="shared" si="31"/>
        <v/>
      </c>
      <c r="Z18" s="24">
        <v>0</v>
      </c>
      <c r="AA18" s="69" t="str">
        <f t="shared" si="9"/>
        <v/>
      </c>
      <c r="AB18" s="25" t="str">
        <f t="shared" si="32"/>
        <v/>
      </c>
      <c r="AC18" s="52">
        <v>0</v>
      </c>
      <c r="AD18" s="20" t="str">
        <f t="shared" si="33"/>
        <v/>
      </c>
      <c r="AE18" s="20">
        <v>0</v>
      </c>
      <c r="AF18" s="66" t="s">
        <v>307</v>
      </c>
      <c r="AG18" s="21" t="str">
        <f t="shared" si="34"/>
        <v/>
      </c>
      <c r="AH18" s="55">
        <v>0</v>
      </c>
      <c r="AI18" s="24" t="str">
        <f t="shared" si="35"/>
        <v/>
      </c>
      <c r="AJ18" s="24">
        <v>0</v>
      </c>
      <c r="AK18" s="69" t="s">
        <v>307</v>
      </c>
      <c r="AL18" s="25" t="str">
        <f t="shared" si="36"/>
        <v/>
      </c>
      <c r="AM18" s="52">
        <v>0</v>
      </c>
      <c r="AN18" s="20" t="str">
        <f t="shared" si="37"/>
        <v/>
      </c>
      <c r="AO18" s="20">
        <v>0</v>
      </c>
      <c r="AP18" s="66" t="s">
        <v>307</v>
      </c>
      <c r="AQ18" s="21" t="str">
        <f t="shared" si="38"/>
        <v/>
      </c>
      <c r="AR18" s="55">
        <v>0</v>
      </c>
      <c r="AS18" s="24" t="str">
        <f t="shared" si="39"/>
        <v/>
      </c>
      <c r="AT18" s="24">
        <v>0</v>
      </c>
      <c r="AU18" s="69" t="s">
        <v>307</v>
      </c>
      <c r="AV18" s="25" t="str">
        <f t="shared" si="40"/>
        <v/>
      </c>
      <c r="AW18" s="52">
        <v>0</v>
      </c>
      <c r="AX18" s="20" t="str">
        <f t="shared" si="41"/>
        <v/>
      </c>
      <c r="AY18" s="20">
        <v>0</v>
      </c>
      <c r="AZ18" s="66" t="s">
        <v>307</v>
      </c>
      <c r="BA18" s="21" t="str">
        <f t="shared" si="42"/>
        <v/>
      </c>
    </row>
    <row r="19" spans="1:53" s="5" customFormat="1" ht="12.75" customHeight="1">
      <c r="A19" s="63" t="s">
        <v>16</v>
      </c>
      <c r="B19" s="50" t="s">
        <v>389</v>
      </c>
      <c r="C19" s="4"/>
      <c r="D19" s="74" t="s">
        <v>592</v>
      </c>
      <c r="E19" s="51" t="s">
        <v>384</v>
      </c>
      <c r="F19" s="8">
        <v>1099</v>
      </c>
      <c r="G19" s="129">
        <v>999</v>
      </c>
      <c r="H19" s="107">
        <v>781</v>
      </c>
      <c r="I19" s="52">
        <v>888</v>
      </c>
      <c r="J19" s="20">
        <f t="shared" si="21"/>
        <v>799.2</v>
      </c>
      <c r="K19" s="20">
        <v>86</v>
      </c>
      <c r="L19" s="66">
        <f t="shared" si="0"/>
        <v>695</v>
      </c>
      <c r="M19" s="108">
        <f t="shared" si="1"/>
        <v>0.13038038038038044</v>
      </c>
      <c r="N19" s="55">
        <v>0</v>
      </c>
      <c r="O19" s="24" t="str">
        <f t="shared" si="2"/>
        <v/>
      </c>
      <c r="P19" s="24">
        <v>0</v>
      </c>
      <c r="Q19" s="69" t="str">
        <f t="shared" si="3"/>
        <v/>
      </c>
      <c r="R19" s="25" t="str">
        <f t="shared" si="4"/>
        <v/>
      </c>
      <c r="S19" s="52">
        <v>0</v>
      </c>
      <c r="T19" s="20" t="str">
        <f t="shared" si="5"/>
        <v/>
      </c>
      <c r="U19" s="20">
        <v>0</v>
      </c>
      <c r="V19" s="66" t="str">
        <f t="shared" si="6"/>
        <v/>
      </c>
      <c r="W19" s="21" t="str">
        <f t="shared" si="7"/>
        <v/>
      </c>
      <c r="X19" s="55">
        <v>0</v>
      </c>
      <c r="Y19" s="24" t="str">
        <f t="shared" si="8"/>
        <v/>
      </c>
      <c r="Z19" s="24">
        <v>0</v>
      </c>
      <c r="AA19" s="69" t="str">
        <f t="shared" si="9"/>
        <v/>
      </c>
      <c r="AB19" s="25" t="str">
        <f t="shared" si="10"/>
        <v/>
      </c>
      <c r="AC19" s="52">
        <v>888</v>
      </c>
      <c r="AD19" s="20">
        <f t="shared" si="11"/>
        <v>799.2</v>
      </c>
      <c r="AE19" s="20">
        <v>86</v>
      </c>
      <c r="AF19" s="66">
        <v>703</v>
      </c>
      <c r="AG19" s="21">
        <f t="shared" si="12"/>
        <v>0.12037037037037042</v>
      </c>
      <c r="AH19" s="55">
        <v>888</v>
      </c>
      <c r="AI19" s="24">
        <f t="shared" si="13"/>
        <v>799.2</v>
      </c>
      <c r="AJ19" s="24">
        <v>87</v>
      </c>
      <c r="AK19" s="69">
        <v>702</v>
      </c>
      <c r="AL19" s="25">
        <f t="shared" si="14"/>
        <v>0.12162162162162167</v>
      </c>
      <c r="AM19" s="52">
        <v>888</v>
      </c>
      <c r="AN19" s="20">
        <f t="shared" si="15"/>
        <v>799.2</v>
      </c>
      <c r="AO19" s="20">
        <v>87</v>
      </c>
      <c r="AP19" s="66">
        <v>702</v>
      </c>
      <c r="AQ19" s="21">
        <f t="shared" si="16"/>
        <v>0.12162162162162167</v>
      </c>
      <c r="AR19" s="55">
        <v>888</v>
      </c>
      <c r="AS19" s="24">
        <f t="shared" si="17"/>
        <v>799.2</v>
      </c>
      <c r="AT19" s="24">
        <v>87</v>
      </c>
      <c r="AU19" s="69">
        <v>702</v>
      </c>
      <c r="AV19" s="25">
        <f t="shared" si="18"/>
        <v>0.12162162162162167</v>
      </c>
      <c r="AW19" s="52">
        <v>888</v>
      </c>
      <c r="AX19" s="20">
        <f t="shared" si="19"/>
        <v>799.2</v>
      </c>
      <c r="AY19" s="20">
        <v>87</v>
      </c>
      <c r="AZ19" s="66">
        <v>702</v>
      </c>
      <c r="BA19" s="21">
        <f t="shared" si="20"/>
        <v>0.12162162162162167</v>
      </c>
    </row>
    <row r="20" spans="1:53" s="5" customFormat="1" ht="12.75" customHeight="1">
      <c r="A20" s="63" t="s">
        <v>18</v>
      </c>
      <c r="B20" s="50" t="s">
        <v>389</v>
      </c>
      <c r="C20" s="4"/>
      <c r="D20" s="74">
        <v>2.08</v>
      </c>
      <c r="E20" s="51" t="s">
        <v>417</v>
      </c>
      <c r="F20" s="8">
        <v>1649</v>
      </c>
      <c r="G20" s="129">
        <v>1499</v>
      </c>
      <c r="H20" s="107">
        <v>1133</v>
      </c>
      <c r="I20" s="52">
        <v>0</v>
      </c>
      <c r="J20" s="20" t="str">
        <f t="shared" si="21"/>
        <v/>
      </c>
      <c r="K20" s="20">
        <v>0</v>
      </c>
      <c r="L20" s="66" t="str">
        <f t="shared" si="0"/>
        <v/>
      </c>
      <c r="M20" s="108" t="str">
        <f t="shared" si="1"/>
        <v/>
      </c>
      <c r="N20" s="55">
        <v>0</v>
      </c>
      <c r="O20" s="24" t="str">
        <f t="shared" si="2"/>
        <v/>
      </c>
      <c r="P20" s="24">
        <v>0</v>
      </c>
      <c r="Q20" s="69" t="str">
        <f t="shared" si="3"/>
        <v/>
      </c>
      <c r="R20" s="25" t="str">
        <f t="shared" si="4"/>
        <v/>
      </c>
      <c r="S20" s="52">
        <v>0</v>
      </c>
      <c r="T20" s="20" t="str">
        <f t="shared" si="5"/>
        <v/>
      </c>
      <c r="U20" s="20">
        <v>0</v>
      </c>
      <c r="V20" s="66" t="str">
        <f t="shared" si="6"/>
        <v/>
      </c>
      <c r="W20" s="21" t="str">
        <f t="shared" si="7"/>
        <v/>
      </c>
      <c r="X20" s="55">
        <v>0</v>
      </c>
      <c r="Y20" s="24" t="str">
        <f t="shared" si="8"/>
        <v/>
      </c>
      <c r="Z20" s="24">
        <v>0</v>
      </c>
      <c r="AA20" s="69" t="str">
        <f t="shared" si="9"/>
        <v/>
      </c>
      <c r="AB20" s="25" t="str">
        <f t="shared" si="10"/>
        <v/>
      </c>
      <c r="AC20" s="52">
        <v>0</v>
      </c>
      <c r="AD20" s="20" t="str">
        <f t="shared" si="11"/>
        <v/>
      </c>
      <c r="AE20" s="20">
        <v>0</v>
      </c>
      <c r="AF20" s="66" t="s">
        <v>307</v>
      </c>
      <c r="AG20" s="21" t="str">
        <f t="shared" si="12"/>
        <v/>
      </c>
      <c r="AH20" s="55">
        <v>0</v>
      </c>
      <c r="AI20" s="24" t="str">
        <f t="shared" si="13"/>
        <v/>
      </c>
      <c r="AJ20" s="24">
        <v>0</v>
      </c>
      <c r="AK20" s="69" t="s">
        <v>307</v>
      </c>
      <c r="AL20" s="25" t="str">
        <f t="shared" si="14"/>
        <v/>
      </c>
      <c r="AM20" s="52">
        <v>0</v>
      </c>
      <c r="AN20" s="20" t="str">
        <f t="shared" si="15"/>
        <v/>
      </c>
      <c r="AO20" s="20">
        <v>0</v>
      </c>
      <c r="AP20" s="66" t="s">
        <v>307</v>
      </c>
      <c r="AQ20" s="21" t="str">
        <f t="shared" si="16"/>
        <v/>
      </c>
      <c r="AR20" s="55">
        <v>0</v>
      </c>
      <c r="AS20" s="24" t="str">
        <f t="shared" si="17"/>
        <v/>
      </c>
      <c r="AT20" s="24">
        <v>0</v>
      </c>
      <c r="AU20" s="69" t="s">
        <v>307</v>
      </c>
      <c r="AV20" s="25" t="str">
        <f t="shared" si="18"/>
        <v/>
      </c>
      <c r="AW20" s="52">
        <v>0</v>
      </c>
      <c r="AX20" s="20" t="str">
        <f t="shared" si="19"/>
        <v/>
      </c>
      <c r="AY20" s="20">
        <v>0</v>
      </c>
      <c r="AZ20" s="66" t="s">
        <v>307</v>
      </c>
      <c r="BA20" s="21" t="str">
        <f t="shared" si="20"/>
        <v/>
      </c>
    </row>
    <row r="21" spans="1:53" s="5" customFormat="1" ht="12.75" customHeight="1">
      <c r="A21" s="63" t="s">
        <v>17</v>
      </c>
      <c r="B21" s="50" t="s">
        <v>389</v>
      </c>
      <c r="C21" s="4" t="s">
        <v>307</v>
      </c>
      <c r="D21" s="74">
        <v>2.08</v>
      </c>
      <c r="E21" s="51" t="s">
        <v>417</v>
      </c>
      <c r="F21" s="8">
        <v>1539</v>
      </c>
      <c r="G21" s="129">
        <v>1399</v>
      </c>
      <c r="H21" s="107">
        <v>1057</v>
      </c>
      <c r="I21" s="52">
        <v>0</v>
      </c>
      <c r="J21" s="20" t="str">
        <f t="shared" si="21"/>
        <v/>
      </c>
      <c r="K21" s="20">
        <v>0</v>
      </c>
      <c r="L21" s="66" t="str">
        <f t="shared" si="0"/>
        <v/>
      </c>
      <c r="M21" s="108" t="str">
        <f t="shared" si="1"/>
        <v/>
      </c>
      <c r="N21" s="55">
        <v>0</v>
      </c>
      <c r="O21" s="24" t="str">
        <f t="shared" si="2"/>
        <v/>
      </c>
      <c r="P21" s="24">
        <v>0</v>
      </c>
      <c r="Q21" s="69" t="str">
        <f t="shared" si="3"/>
        <v/>
      </c>
      <c r="R21" s="25" t="str">
        <f t="shared" si="4"/>
        <v/>
      </c>
      <c r="S21" s="52">
        <v>0</v>
      </c>
      <c r="T21" s="20" t="str">
        <f t="shared" si="5"/>
        <v/>
      </c>
      <c r="U21" s="20">
        <v>0</v>
      </c>
      <c r="V21" s="66" t="str">
        <f t="shared" si="6"/>
        <v/>
      </c>
      <c r="W21" s="21" t="str">
        <f t="shared" si="7"/>
        <v/>
      </c>
      <c r="X21" s="55">
        <v>0</v>
      </c>
      <c r="Y21" s="24" t="str">
        <f t="shared" si="8"/>
        <v/>
      </c>
      <c r="Z21" s="24">
        <v>0</v>
      </c>
      <c r="AA21" s="69" t="str">
        <f t="shared" si="9"/>
        <v/>
      </c>
      <c r="AB21" s="25" t="str">
        <f t="shared" si="10"/>
        <v/>
      </c>
      <c r="AC21" s="52">
        <v>0</v>
      </c>
      <c r="AD21" s="20" t="str">
        <f t="shared" si="11"/>
        <v/>
      </c>
      <c r="AE21" s="20">
        <v>0</v>
      </c>
      <c r="AF21" s="66" t="s">
        <v>307</v>
      </c>
      <c r="AG21" s="21" t="str">
        <f t="shared" si="12"/>
        <v/>
      </c>
      <c r="AH21" s="55">
        <v>0</v>
      </c>
      <c r="AI21" s="24" t="str">
        <f t="shared" si="13"/>
        <v/>
      </c>
      <c r="AJ21" s="24">
        <v>0</v>
      </c>
      <c r="AK21" s="69" t="s">
        <v>307</v>
      </c>
      <c r="AL21" s="25" t="str">
        <f t="shared" si="14"/>
        <v/>
      </c>
      <c r="AM21" s="52">
        <v>0</v>
      </c>
      <c r="AN21" s="20" t="str">
        <f t="shared" si="15"/>
        <v/>
      </c>
      <c r="AO21" s="20">
        <v>0</v>
      </c>
      <c r="AP21" s="66" t="s">
        <v>307</v>
      </c>
      <c r="AQ21" s="21" t="str">
        <f t="shared" si="16"/>
        <v/>
      </c>
      <c r="AR21" s="55">
        <v>0</v>
      </c>
      <c r="AS21" s="24" t="str">
        <f t="shared" si="17"/>
        <v/>
      </c>
      <c r="AT21" s="24">
        <v>0</v>
      </c>
      <c r="AU21" s="69" t="s">
        <v>307</v>
      </c>
      <c r="AV21" s="25" t="str">
        <f t="shared" si="18"/>
        <v/>
      </c>
      <c r="AW21" s="52">
        <v>0</v>
      </c>
      <c r="AX21" s="20" t="str">
        <f t="shared" si="19"/>
        <v/>
      </c>
      <c r="AY21" s="20">
        <v>0</v>
      </c>
      <c r="AZ21" s="66" t="s">
        <v>307</v>
      </c>
      <c r="BA21" s="21" t="str">
        <f t="shared" si="20"/>
        <v/>
      </c>
    </row>
    <row r="22" spans="1:53" s="5" customFormat="1" ht="12.75" customHeight="1">
      <c r="A22" s="63" t="s">
        <v>20</v>
      </c>
      <c r="B22" s="50" t="s">
        <v>389</v>
      </c>
      <c r="C22" s="4" t="s">
        <v>307</v>
      </c>
      <c r="D22" s="74">
        <v>3.12</v>
      </c>
      <c r="E22" s="51" t="s">
        <v>418</v>
      </c>
      <c r="F22" s="8">
        <v>1649</v>
      </c>
      <c r="G22" s="129">
        <v>1499</v>
      </c>
      <c r="H22" s="107">
        <v>1132</v>
      </c>
      <c r="I22" s="52">
        <v>0</v>
      </c>
      <c r="J22" s="20" t="str">
        <f t="shared" si="21"/>
        <v/>
      </c>
      <c r="K22" s="20">
        <v>0</v>
      </c>
      <c r="L22" s="66" t="str">
        <f t="shared" si="0"/>
        <v/>
      </c>
      <c r="M22" s="108" t="str">
        <f t="shared" si="1"/>
        <v/>
      </c>
      <c r="N22" s="55">
        <v>0</v>
      </c>
      <c r="O22" s="24" t="str">
        <f t="shared" si="2"/>
        <v/>
      </c>
      <c r="P22" s="24">
        <v>0</v>
      </c>
      <c r="Q22" s="69" t="str">
        <f t="shared" si="3"/>
        <v/>
      </c>
      <c r="R22" s="25" t="str">
        <f t="shared" si="4"/>
        <v/>
      </c>
      <c r="S22" s="52">
        <v>0</v>
      </c>
      <c r="T22" s="20" t="str">
        <f t="shared" si="5"/>
        <v/>
      </c>
      <c r="U22" s="20">
        <v>0</v>
      </c>
      <c r="V22" s="66" t="str">
        <f t="shared" si="6"/>
        <v/>
      </c>
      <c r="W22" s="21" t="str">
        <f t="shared" si="7"/>
        <v/>
      </c>
      <c r="X22" s="55">
        <v>0</v>
      </c>
      <c r="Y22" s="24" t="str">
        <f t="shared" si="8"/>
        <v/>
      </c>
      <c r="Z22" s="24">
        <v>0</v>
      </c>
      <c r="AA22" s="69" t="str">
        <f t="shared" si="9"/>
        <v/>
      </c>
      <c r="AB22" s="25" t="str">
        <f t="shared" si="10"/>
        <v/>
      </c>
      <c r="AC22" s="52">
        <v>0</v>
      </c>
      <c r="AD22" s="20" t="str">
        <f t="shared" si="11"/>
        <v/>
      </c>
      <c r="AE22" s="20">
        <v>0</v>
      </c>
      <c r="AF22" s="66" t="s">
        <v>307</v>
      </c>
      <c r="AG22" s="21" t="str">
        <f t="shared" si="12"/>
        <v/>
      </c>
      <c r="AH22" s="55">
        <v>0</v>
      </c>
      <c r="AI22" s="24" t="str">
        <f t="shared" si="13"/>
        <v/>
      </c>
      <c r="AJ22" s="24">
        <v>0</v>
      </c>
      <c r="AK22" s="69" t="s">
        <v>307</v>
      </c>
      <c r="AL22" s="25" t="str">
        <f t="shared" si="14"/>
        <v/>
      </c>
      <c r="AM22" s="52">
        <v>0</v>
      </c>
      <c r="AN22" s="20" t="str">
        <f t="shared" si="15"/>
        <v/>
      </c>
      <c r="AO22" s="20">
        <v>0</v>
      </c>
      <c r="AP22" s="66" t="s">
        <v>307</v>
      </c>
      <c r="AQ22" s="21" t="str">
        <f t="shared" si="16"/>
        <v/>
      </c>
      <c r="AR22" s="55">
        <v>0</v>
      </c>
      <c r="AS22" s="24" t="str">
        <f t="shared" si="17"/>
        <v/>
      </c>
      <c r="AT22" s="24">
        <v>0</v>
      </c>
      <c r="AU22" s="69" t="s">
        <v>307</v>
      </c>
      <c r="AV22" s="25" t="str">
        <f t="shared" si="18"/>
        <v/>
      </c>
      <c r="AW22" s="52">
        <v>0</v>
      </c>
      <c r="AX22" s="20" t="str">
        <f t="shared" si="19"/>
        <v/>
      </c>
      <c r="AY22" s="20">
        <v>0</v>
      </c>
      <c r="AZ22" s="66" t="s">
        <v>307</v>
      </c>
      <c r="BA22" s="21" t="str">
        <f t="shared" si="20"/>
        <v/>
      </c>
    </row>
    <row r="23" spans="1:53" s="5" customFormat="1" ht="12.75" customHeight="1">
      <c r="A23" s="63" t="s">
        <v>21</v>
      </c>
      <c r="B23" s="50" t="s">
        <v>389</v>
      </c>
      <c r="C23" s="4"/>
      <c r="D23" s="74">
        <v>3.12</v>
      </c>
      <c r="E23" s="51" t="s">
        <v>418</v>
      </c>
      <c r="F23" s="8">
        <v>1759</v>
      </c>
      <c r="G23" s="129">
        <v>1599</v>
      </c>
      <c r="H23" s="107">
        <v>1208</v>
      </c>
      <c r="I23" s="52">
        <v>1166</v>
      </c>
      <c r="J23" s="20">
        <f t="shared" si="21"/>
        <v>1049.4000000000001</v>
      </c>
      <c r="K23" s="20">
        <v>320</v>
      </c>
      <c r="L23" s="66">
        <f t="shared" si="0"/>
        <v>888</v>
      </c>
      <c r="M23" s="108">
        <f t="shared" si="1"/>
        <v>0.15380217267009727</v>
      </c>
      <c r="N23" s="55">
        <v>0</v>
      </c>
      <c r="O23" s="24" t="str">
        <f t="shared" si="2"/>
        <v/>
      </c>
      <c r="P23" s="24">
        <v>0</v>
      </c>
      <c r="Q23" s="69" t="str">
        <f t="shared" si="3"/>
        <v/>
      </c>
      <c r="R23" s="25" t="str">
        <f t="shared" si="4"/>
        <v/>
      </c>
      <c r="S23" s="52">
        <v>0</v>
      </c>
      <c r="T23" s="20" t="str">
        <f t="shared" si="5"/>
        <v/>
      </c>
      <c r="U23" s="20">
        <v>0</v>
      </c>
      <c r="V23" s="66" t="str">
        <f t="shared" si="6"/>
        <v/>
      </c>
      <c r="W23" s="21" t="str">
        <f t="shared" si="7"/>
        <v/>
      </c>
      <c r="X23" s="55">
        <v>0</v>
      </c>
      <c r="Y23" s="24" t="str">
        <f t="shared" si="8"/>
        <v/>
      </c>
      <c r="Z23" s="24">
        <v>0</v>
      </c>
      <c r="AA23" s="69" t="str">
        <f t="shared" si="9"/>
        <v/>
      </c>
      <c r="AB23" s="25" t="str">
        <f t="shared" si="10"/>
        <v/>
      </c>
      <c r="AC23" s="52">
        <v>1332</v>
      </c>
      <c r="AD23" s="20">
        <f t="shared" si="11"/>
        <v>1198.8</v>
      </c>
      <c r="AE23" s="20">
        <v>200</v>
      </c>
      <c r="AF23" s="66">
        <v>1020</v>
      </c>
      <c r="AG23" s="21">
        <f t="shared" si="12"/>
        <v>0.14914914914914912</v>
      </c>
      <c r="AH23" s="55">
        <v>1443</v>
      </c>
      <c r="AI23" s="24">
        <f t="shared" si="13"/>
        <v>1298.7</v>
      </c>
      <c r="AJ23" s="24">
        <v>117</v>
      </c>
      <c r="AK23" s="69">
        <v>1103</v>
      </c>
      <c r="AL23" s="25">
        <f t="shared" si="14"/>
        <v>0.15068915068915073</v>
      </c>
      <c r="AM23" s="52">
        <v>1443</v>
      </c>
      <c r="AN23" s="20">
        <f t="shared" si="15"/>
        <v>1298.7</v>
      </c>
      <c r="AO23" s="20">
        <v>117</v>
      </c>
      <c r="AP23" s="66">
        <v>1103</v>
      </c>
      <c r="AQ23" s="21">
        <f t="shared" si="16"/>
        <v>0.15068915068915073</v>
      </c>
      <c r="AR23" s="55">
        <v>1443</v>
      </c>
      <c r="AS23" s="24">
        <f t="shared" si="17"/>
        <v>1298.7</v>
      </c>
      <c r="AT23" s="24">
        <v>117</v>
      </c>
      <c r="AU23" s="69">
        <v>1103</v>
      </c>
      <c r="AV23" s="25">
        <f t="shared" si="18"/>
        <v>0.15068915068915073</v>
      </c>
      <c r="AW23" s="52">
        <v>1443</v>
      </c>
      <c r="AX23" s="20">
        <f t="shared" si="19"/>
        <v>1298.7</v>
      </c>
      <c r="AY23" s="20">
        <v>117</v>
      </c>
      <c r="AZ23" s="66">
        <v>1103</v>
      </c>
      <c r="BA23" s="21">
        <f t="shared" si="20"/>
        <v>0.15068915068915073</v>
      </c>
    </row>
    <row r="24" spans="1:53" s="5" customFormat="1" ht="12.75" customHeight="1" thickBot="1">
      <c r="A24" s="64" t="s">
        <v>19</v>
      </c>
      <c r="B24" s="48" t="s">
        <v>389</v>
      </c>
      <c r="C24" s="12" t="s">
        <v>307</v>
      </c>
      <c r="D24" s="75">
        <v>3.12</v>
      </c>
      <c r="E24" s="2" t="s">
        <v>418</v>
      </c>
      <c r="F24" s="6">
        <v>1649</v>
      </c>
      <c r="G24" s="130">
        <v>1499</v>
      </c>
      <c r="H24" s="111">
        <v>1132</v>
      </c>
      <c r="I24" s="53" t="s">
        <v>373</v>
      </c>
      <c r="J24" s="22" t="str">
        <f t="shared" si="21"/>
        <v/>
      </c>
      <c r="K24" s="22">
        <v>0</v>
      </c>
      <c r="L24" s="68" t="str">
        <f t="shared" si="0"/>
        <v/>
      </c>
      <c r="M24" s="112" t="str">
        <f t="shared" si="1"/>
        <v/>
      </c>
      <c r="N24" s="56">
        <v>0</v>
      </c>
      <c r="O24" s="27" t="str">
        <f t="shared" si="2"/>
        <v/>
      </c>
      <c r="P24" s="27">
        <v>0</v>
      </c>
      <c r="Q24" s="71" t="str">
        <f t="shared" si="3"/>
        <v/>
      </c>
      <c r="R24" s="26" t="str">
        <f t="shared" si="4"/>
        <v/>
      </c>
      <c r="S24" s="53">
        <v>0</v>
      </c>
      <c r="T24" s="22" t="str">
        <f t="shared" si="5"/>
        <v/>
      </c>
      <c r="U24" s="22">
        <v>0</v>
      </c>
      <c r="V24" s="68" t="str">
        <f t="shared" si="6"/>
        <v/>
      </c>
      <c r="W24" s="23" t="str">
        <f t="shared" si="7"/>
        <v/>
      </c>
      <c r="X24" s="56">
        <v>0</v>
      </c>
      <c r="Y24" s="27" t="str">
        <f t="shared" si="8"/>
        <v/>
      </c>
      <c r="Z24" s="27">
        <v>0</v>
      </c>
      <c r="AA24" s="71" t="str">
        <f t="shared" si="9"/>
        <v/>
      </c>
      <c r="AB24" s="26" t="str">
        <f t="shared" si="10"/>
        <v/>
      </c>
      <c r="AC24" s="53" t="s">
        <v>373</v>
      </c>
      <c r="AD24" s="22" t="str">
        <f t="shared" si="11"/>
        <v/>
      </c>
      <c r="AE24" s="22">
        <v>0</v>
      </c>
      <c r="AF24" s="68" t="s">
        <v>307</v>
      </c>
      <c r="AG24" s="23" t="str">
        <f t="shared" si="12"/>
        <v/>
      </c>
      <c r="AH24" s="56">
        <v>0</v>
      </c>
      <c r="AI24" s="27" t="str">
        <f t="shared" si="13"/>
        <v/>
      </c>
      <c r="AJ24" s="27">
        <v>0</v>
      </c>
      <c r="AK24" s="71" t="s">
        <v>307</v>
      </c>
      <c r="AL24" s="26" t="str">
        <f t="shared" si="14"/>
        <v/>
      </c>
      <c r="AM24" s="53">
        <v>0</v>
      </c>
      <c r="AN24" s="22" t="str">
        <f t="shared" si="15"/>
        <v/>
      </c>
      <c r="AO24" s="22">
        <v>0</v>
      </c>
      <c r="AP24" s="68" t="s">
        <v>307</v>
      </c>
      <c r="AQ24" s="23" t="str">
        <f t="shared" si="16"/>
        <v/>
      </c>
      <c r="AR24" s="56">
        <v>0</v>
      </c>
      <c r="AS24" s="27" t="str">
        <f t="shared" si="17"/>
        <v/>
      </c>
      <c r="AT24" s="27">
        <v>0</v>
      </c>
      <c r="AU24" s="71" t="s">
        <v>307</v>
      </c>
      <c r="AV24" s="26" t="str">
        <f t="shared" si="18"/>
        <v/>
      </c>
      <c r="AW24" s="53">
        <v>0</v>
      </c>
      <c r="AX24" s="22" t="str">
        <f t="shared" si="19"/>
        <v/>
      </c>
      <c r="AY24" s="22">
        <v>0</v>
      </c>
      <c r="AZ24" s="68" t="s">
        <v>307</v>
      </c>
      <c r="BA24" s="23" t="str">
        <f t="shared" si="20"/>
        <v/>
      </c>
    </row>
    <row r="25" spans="1:53" s="5" customFormat="1" ht="12.75" customHeight="1">
      <c r="A25" s="65" t="s">
        <v>31</v>
      </c>
      <c r="B25" s="46" t="s">
        <v>389</v>
      </c>
      <c r="C25" s="7"/>
      <c r="D25" s="76">
        <v>3.57</v>
      </c>
      <c r="E25" s="10" t="s">
        <v>424</v>
      </c>
      <c r="F25" s="9">
        <v>2419</v>
      </c>
      <c r="G25" s="131">
        <v>2199</v>
      </c>
      <c r="H25" s="119">
        <v>1622</v>
      </c>
      <c r="I25" s="54">
        <v>1666</v>
      </c>
      <c r="J25" s="18">
        <f t="shared" si="21"/>
        <v>1499.4</v>
      </c>
      <c r="K25" s="18">
        <v>391</v>
      </c>
      <c r="L25" s="67">
        <f t="shared" si="0"/>
        <v>1231</v>
      </c>
      <c r="M25" s="120">
        <f t="shared" si="1"/>
        <v>0.17900493530745637</v>
      </c>
      <c r="N25" s="57">
        <v>0</v>
      </c>
      <c r="O25" s="28" t="str">
        <f t="shared" si="2"/>
        <v/>
      </c>
      <c r="P25" s="28">
        <v>0</v>
      </c>
      <c r="Q25" s="70" t="str">
        <f t="shared" si="3"/>
        <v/>
      </c>
      <c r="R25" s="29" t="str">
        <f t="shared" si="4"/>
        <v/>
      </c>
      <c r="S25" s="54">
        <v>0</v>
      </c>
      <c r="T25" s="18" t="str">
        <f t="shared" si="5"/>
        <v/>
      </c>
      <c r="U25" s="18">
        <v>0</v>
      </c>
      <c r="V25" s="67" t="str">
        <f t="shared" si="6"/>
        <v/>
      </c>
      <c r="W25" s="19" t="str">
        <f t="shared" si="7"/>
        <v/>
      </c>
      <c r="X25" s="57">
        <v>0</v>
      </c>
      <c r="Y25" s="28" t="str">
        <f t="shared" si="8"/>
        <v/>
      </c>
      <c r="Z25" s="28">
        <v>0</v>
      </c>
      <c r="AA25" s="70" t="str">
        <f t="shared" si="9"/>
        <v/>
      </c>
      <c r="AB25" s="29" t="str">
        <f t="shared" si="10"/>
        <v/>
      </c>
      <c r="AC25" s="54" t="s">
        <v>373</v>
      </c>
      <c r="AD25" s="18" t="str">
        <f t="shared" si="11"/>
        <v/>
      </c>
      <c r="AE25" s="18">
        <v>0</v>
      </c>
      <c r="AF25" s="67" t="s">
        <v>307</v>
      </c>
      <c r="AG25" s="19" t="str">
        <f t="shared" si="12"/>
        <v/>
      </c>
      <c r="AH25" s="57">
        <v>1888</v>
      </c>
      <c r="AI25" s="28">
        <f t="shared" si="13"/>
        <v>1699.2</v>
      </c>
      <c r="AJ25" s="28">
        <v>228</v>
      </c>
      <c r="AK25" s="70">
        <v>1405</v>
      </c>
      <c r="AL25" s="29">
        <f t="shared" si="14"/>
        <v>0.17314030131826744</v>
      </c>
      <c r="AM25" s="54">
        <v>1777</v>
      </c>
      <c r="AN25" s="18">
        <f t="shared" si="15"/>
        <v>1599.3</v>
      </c>
      <c r="AO25" s="18">
        <v>311</v>
      </c>
      <c r="AP25" s="67">
        <v>1322</v>
      </c>
      <c r="AQ25" s="19">
        <f t="shared" si="16"/>
        <v>0.17338835740636527</v>
      </c>
      <c r="AR25" s="57">
        <v>1888</v>
      </c>
      <c r="AS25" s="28">
        <f t="shared" si="17"/>
        <v>1699.2</v>
      </c>
      <c r="AT25" s="28">
        <v>228</v>
      </c>
      <c r="AU25" s="70">
        <v>1405</v>
      </c>
      <c r="AV25" s="29">
        <f t="shared" si="18"/>
        <v>0.17314030131826744</v>
      </c>
      <c r="AW25" s="54">
        <v>1777</v>
      </c>
      <c r="AX25" s="18">
        <f t="shared" si="19"/>
        <v>1599.3</v>
      </c>
      <c r="AY25" s="18">
        <v>311</v>
      </c>
      <c r="AZ25" s="67">
        <v>1322</v>
      </c>
      <c r="BA25" s="19">
        <f t="shared" si="20"/>
        <v>0.17338835740636527</v>
      </c>
    </row>
    <row r="26" spans="1:53" s="5" customFormat="1" ht="12.75" customHeight="1">
      <c r="A26" s="63" t="s">
        <v>30</v>
      </c>
      <c r="B26" s="50" t="s">
        <v>389</v>
      </c>
      <c r="C26" s="4"/>
      <c r="D26" s="74">
        <v>3.57</v>
      </c>
      <c r="E26" s="51" t="s">
        <v>424</v>
      </c>
      <c r="F26" s="8">
        <v>2199</v>
      </c>
      <c r="G26" s="129">
        <v>1999</v>
      </c>
      <c r="H26" s="107">
        <v>1466</v>
      </c>
      <c r="I26" s="52">
        <v>1554</v>
      </c>
      <c r="J26" s="20">
        <f t="shared" si="21"/>
        <v>1398.6000000000001</v>
      </c>
      <c r="K26" s="20">
        <v>324</v>
      </c>
      <c r="L26" s="66">
        <f t="shared" si="0"/>
        <v>1142</v>
      </c>
      <c r="M26" s="108">
        <f t="shared" si="1"/>
        <v>0.18346918346918356</v>
      </c>
      <c r="N26" s="55">
        <v>0</v>
      </c>
      <c r="O26" s="24" t="str">
        <f t="shared" si="2"/>
        <v/>
      </c>
      <c r="P26" s="24">
        <v>0</v>
      </c>
      <c r="Q26" s="69" t="str">
        <f t="shared" si="3"/>
        <v/>
      </c>
      <c r="R26" s="25" t="str">
        <f t="shared" si="4"/>
        <v/>
      </c>
      <c r="S26" s="52">
        <v>0</v>
      </c>
      <c r="T26" s="20" t="str">
        <f t="shared" si="5"/>
        <v/>
      </c>
      <c r="U26" s="20">
        <v>0</v>
      </c>
      <c r="V26" s="66" t="str">
        <f t="shared" si="6"/>
        <v/>
      </c>
      <c r="W26" s="21" t="str">
        <f t="shared" si="7"/>
        <v/>
      </c>
      <c r="X26" s="55">
        <v>0</v>
      </c>
      <c r="Y26" s="24" t="str">
        <f t="shared" si="8"/>
        <v/>
      </c>
      <c r="Z26" s="24">
        <v>0</v>
      </c>
      <c r="AA26" s="69" t="str">
        <f t="shared" si="9"/>
        <v/>
      </c>
      <c r="AB26" s="25" t="str">
        <f t="shared" si="10"/>
        <v/>
      </c>
      <c r="AC26" s="52" t="s">
        <v>373</v>
      </c>
      <c r="AD26" s="20" t="str">
        <f t="shared" si="11"/>
        <v/>
      </c>
      <c r="AE26" s="20">
        <v>0</v>
      </c>
      <c r="AF26" s="66" t="s">
        <v>307</v>
      </c>
      <c r="AG26" s="21" t="str">
        <f t="shared" si="12"/>
        <v/>
      </c>
      <c r="AH26" s="55">
        <v>1777</v>
      </c>
      <c r="AI26" s="24">
        <f t="shared" si="13"/>
        <v>1599.3</v>
      </c>
      <c r="AJ26" s="24">
        <v>162</v>
      </c>
      <c r="AK26" s="69">
        <v>1319</v>
      </c>
      <c r="AL26" s="25">
        <f t="shared" si="14"/>
        <v>0.17526417807790906</v>
      </c>
      <c r="AM26" s="52">
        <v>1666</v>
      </c>
      <c r="AN26" s="20">
        <f t="shared" si="15"/>
        <v>1499.4</v>
      </c>
      <c r="AO26" s="20">
        <v>244</v>
      </c>
      <c r="AP26" s="66">
        <v>1237</v>
      </c>
      <c r="AQ26" s="21">
        <f t="shared" si="16"/>
        <v>0.17500333466720025</v>
      </c>
      <c r="AR26" s="55">
        <v>1777</v>
      </c>
      <c r="AS26" s="24">
        <f t="shared" si="17"/>
        <v>1599.3</v>
      </c>
      <c r="AT26" s="24">
        <v>162</v>
      </c>
      <c r="AU26" s="69">
        <v>1319</v>
      </c>
      <c r="AV26" s="25">
        <f t="shared" si="18"/>
        <v>0.17526417807790906</v>
      </c>
      <c r="AW26" s="52">
        <v>1666</v>
      </c>
      <c r="AX26" s="20">
        <f t="shared" si="19"/>
        <v>1499.4</v>
      </c>
      <c r="AY26" s="20">
        <v>244</v>
      </c>
      <c r="AZ26" s="66">
        <v>1237</v>
      </c>
      <c r="BA26" s="21">
        <f t="shared" si="20"/>
        <v>0.17500333466720025</v>
      </c>
    </row>
    <row r="27" spans="1:53" s="5" customFormat="1" ht="12.75" customHeight="1">
      <c r="A27" s="63" t="s">
        <v>23</v>
      </c>
      <c r="B27" s="50" t="s">
        <v>389</v>
      </c>
      <c r="C27" s="4"/>
      <c r="D27" s="74">
        <v>2.08</v>
      </c>
      <c r="E27" s="51" t="s">
        <v>397</v>
      </c>
      <c r="F27" s="8">
        <v>1869</v>
      </c>
      <c r="G27" s="129">
        <v>1699</v>
      </c>
      <c r="H27" s="107">
        <v>1310</v>
      </c>
      <c r="I27" s="52">
        <v>0</v>
      </c>
      <c r="J27" s="20" t="str">
        <f t="shared" si="21"/>
        <v/>
      </c>
      <c r="K27" s="20">
        <v>0</v>
      </c>
      <c r="L27" s="66" t="str">
        <f t="shared" si="0"/>
        <v/>
      </c>
      <c r="M27" s="108" t="str">
        <f t="shared" si="1"/>
        <v/>
      </c>
      <c r="N27" s="55">
        <v>0</v>
      </c>
      <c r="O27" s="24" t="str">
        <f t="shared" si="2"/>
        <v/>
      </c>
      <c r="P27" s="24">
        <v>0</v>
      </c>
      <c r="Q27" s="69" t="str">
        <f t="shared" si="3"/>
        <v/>
      </c>
      <c r="R27" s="25" t="str">
        <f t="shared" si="4"/>
        <v/>
      </c>
      <c r="S27" s="52">
        <v>0</v>
      </c>
      <c r="T27" s="20" t="str">
        <f t="shared" si="5"/>
        <v/>
      </c>
      <c r="U27" s="20">
        <v>0</v>
      </c>
      <c r="V27" s="66" t="str">
        <f t="shared" si="6"/>
        <v/>
      </c>
      <c r="W27" s="21" t="str">
        <f t="shared" si="7"/>
        <v/>
      </c>
      <c r="X27" s="55">
        <v>0</v>
      </c>
      <c r="Y27" s="24" t="str">
        <f t="shared" si="8"/>
        <v/>
      </c>
      <c r="Z27" s="24">
        <v>0</v>
      </c>
      <c r="AA27" s="69" t="str">
        <f t="shared" si="9"/>
        <v/>
      </c>
      <c r="AB27" s="25" t="str">
        <f t="shared" si="10"/>
        <v/>
      </c>
      <c r="AC27" s="52">
        <v>0</v>
      </c>
      <c r="AD27" s="20" t="str">
        <f t="shared" si="11"/>
        <v/>
      </c>
      <c r="AE27" s="20">
        <v>0</v>
      </c>
      <c r="AF27" s="66" t="s">
        <v>307</v>
      </c>
      <c r="AG27" s="21" t="str">
        <f t="shared" si="12"/>
        <v/>
      </c>
      <c r="AH27" s="55">
        <v>0</v>
      </c>
      <c r="AI27" s="24" t="str">
        <f t="shared" si="13"/>
        <v/>
      </c>
      <c r="AJ27" s="24">
        <v>0</v>
      </c>
      <c r="AK27" s="69" t="s">
        <v>307</v>
      </c>
      <c r="AL27" s="25" t="str">
        <f t="shared" si="14"/>
        <v/>
      </c>
      <c r="AM27" s="52">
        <v>0</v>
      </c>
      <c r="AN27" s="20" t="str">
        <f t="shared" si="15"/>
        <v/>
      </c>
      <c r="AO27" s="20">
        <v>0</v>
      </c>
      <c r="AP27" s="66" t="s">
        <v>307</v>
      </c>
      <c r="AQ27" s="21" t="str">
        <f t="shared" si="16"/>
        <v/>
      </c>
      <c r="AR27" s="55">
        <v>0</v>
      </c>
      <c r="AS27" s="24" t="str">
        <f t="shared" si="17"/>
        <v/>
      </c>
      <c r="AT27" s="24">
        <v>0</v>
      </c>
      <c r="AU27" s="69" t="s">
        <v>307</v>
      </c>
      <c r="AV27" s="25" t="str">
        <f t="shared" si="18"/>
        <v/>
      </c>
      <c r="AW27" s="52">
        <v>0</v>
      </c>
      <c r="AX27" s="20" t="str">
        <f t="shared" si="19"/>
        <v/>
      </c>
      <c r="AY27" s="20">
        <v>0</v>
      </c>
      <c r="AZ27" s="66" t="s">
        <v>307</v>
      </c>
      <c r="BA27" s="21" t="str">
        <f t="shared" si="20"/>
        <v/>
      </c>
    </row>
    <row r="28" spans="1:53" s="5" customFormat="1" ht="12.75" customHeight="1">
      <c r="A28" s="63" t="s">
        <v>24</v>
      </c>
      <c r="B28" s="50" t="s">
        <v>389</v>
      </c>
      <c r="C28" s="4"/>
      <c r="D28" s="74">
        <v>2.08</v>
      </c>
      <c r="E28" s="51" t="s">
        <v>397</v>
      </c>
      <c r="F28" s="8">
        <v>1979</v>
      </c>
      <c r="G28" s="129">
        <v>1799</v>
      </c>
      <c r="H28" s="107">
        <v>1387</v>
      </c>
      <c r="I28" s="52">
        <v>1443</v>
      </c>
      <c r="J28" s="20">
        <f t="shared" si="21"/>
        <v>1298.7</v>
      </c>
      <c r="K28" s="20">
        <v>272</v>
      </c>
      <c r="L28" s="66">
        <f t="shared" si="0"/>
        <v>1115</v>
      </c>
      <c r="M28" s="108">
        <f t="shared" si="1"/>
        <v>0.14144914144914147</v>
      </c>
      <c r="N28" s="55">
        <v>0</v>
      </c>
      <c r="O28" s="24" t="str">
        <f t="shared" si="2"/>
        <v/>
      </c>
      <c r="P28" s="24">
        <v>0</v>
      </c>
      <c r="Q28" s="69" t="str">
        <f t="shared" si="3"/>
        <v/>
      </c>
      <c r="R28" s="25" t="str">
        <f t="shared" si="4"/>
        <v/>
      </c>
      <c r="S28" s="52">
        <v>0</v>
      </c>
      <c r="T28" s="20" t="str">
        <f t="shared" si="5"/>
        <v/>
      </c>
      <c r="U28" s="20">
        <v>0</v>
      </c>
      <c r="V28" s="66" t="str">
        <f t="shared" si="6"/>
        <v/>
      </c>
      <c r="W28" s="21" t="str">
        <f t="shared" si="7"/>
        <v/>
      </c>
      <c r="X28" s="55">
        <v>0</v>
      </c>
      <c r="Y28" s="24" t="str">
        <f t="shared" si="8"/>
        <v/>
      </c>
      <c r="Z28" s="24">
        <v>0</v>
      </c>
      <c r="AA28" s="69" t="str">
        <f t="shared" si="9"/>
        <v/>
      </c>
      <c r="AB28" s="25" t="str">
        <f t="shared" si="10"/>
        <v/>
      </c>
      <c r="AC28" s="52">
        <v>1554</v>
      </c>
      <c r="AD28" s="20">
        <f t="shared" si="11"/>
        <v>1398.6000000000001</v>
      </c>
      <c r="AE28" s="20">
        <v>187</v>
      </c>
      <c r="AF28" s="66">
        <v>1214</v>
      </c>
      <c r="AG28" s="21">
        <f t="shared" si="12"/>
        <v>0.13198913198913206</v>
      </c>
      <c r="AH28" s="55">
        <v>1554</v>
      </c>
      <c r="AI28" s="24">
        <f t="shared" si="13"/>
        <v>1398.6000000000001</v>
      </c>
      <c r="AJ28" s="24">
        <v>189</v>
      </c>
      <c r="AK28" s="69">
        <v>1212</v>
      </c>
      <c r="AL28" s="25">
        <f t="shared" si="14"/>
        <v>0.1334191334191335</v>
      </c>
      <c r="AM28" s="52">
        <v>1554</v>
      </c>
      <c r="AN28" s="20">
        <f t="shared" si="15"/>
        <v>1398.6000000000001</v>
      </c>
      <c r="AO28" s="20">
        <v>189</v>
      </c>
      <c r="AP28" s="66">
        <v>1212</v>
      </c>
      <c r="AQ28" s="21">
        <f t="shared" si="16"/>
        <v>0.1334191334191335</v>
      </c>
      <c r="AR28" s="55">
        <v>1554</v>
      </c>
      <c r="AS28" s="24">
        <f t="shared" si="17"/>
        <v>1398.6000000000001</v>
      </c>
      <c r="AT28" s="24">
        <v>189</v>
      </c>
      <c r="AU28" s="69">
        <v>1212</v>
      </c>
      <c r="AV28" s="25">
        <f t="shared" si="18"/>
        <v>0.1334191334191335</v>
      </c>
      <c r="AW28" s="52">
        <v>1443</v>
      </c>
      <c r="AX28" s="20">
        <f t="shared" si="19"/>
        <v>1298.7</v>
      </c>
      <c r="AY28" s="20">
        <v>275</v>
      </c>
      <c r="AZ28" s="66">
        <v>1126</v>
      </c>
      <c r="BA28" s="21">
        <f t="shared" si="20"/>
        <v>0.132979132979133</v>
      </c>
    </row>
    <row r="29" spans="1:53" s="5" customFormat="1" ht="12.75" customHeight="1">
      <c r="A29" s="63" t="s">
        <v>22</v>
      </c>
      <c r="B29" s="50" t="s">
        <v>389</v>
      </c>
      <c r="C29" s="4"/>
      <c r="D29" s="74">
        <v>2.08</v>
      </c>
      <c r="E29" s="51" t="s">
        <v>397</v>
      </c>
      <c r="F29" s="8">
        <v>1869</v>
      </c>
      <c r="G29" s="129">
        <v>1699</v>
      </c>
      <c r="H29" s="107">
        <v>1310</v>
      </c>
      <c r="I29" s="52">
        <v>0</v>
      </c>
      <c r="J29" s="20" t="str">
        <f t="shared" si="21"/>
        <v/>
      </c>
      <c r="K29" s="20">
        <v>0</v>
      </c>
      <c r="L29" s="66" t="str">
        <f t="shared" si="0"/>
        <v/>
      </c>
      <c r="M29" s="108" t="str">
        <f t="shared" si="1"/>
        <v/>
      </c>
      <c r="N29" s="55">
        <v>0</v>
      </c>
      <c r="O29" s="24" t="str">
        <f t="shared" si="2"/>
        <v/>
      </c>
      <c r="P29" s="24">
        <v>0</v>
      </c>
      <c r="Q29" s="69" t="str">
        <f t="shared" si="3"/>
        <v/>
      </c>
      <c r="R29" s="25" t="str">
        <f t="shared" si="4"/>
        <v/>
      </c>
      <c r="S29" s="52">
        <v>0</v>
      </c>
      <c r="T29" s="20" t="str">
        <f t="shared" si="5"/>
        <v/>
      </c>
      <c r="U29" s="20">
        <v>0</v>
      </c>
      <c r="V29" s="66" t="str">
        <f t="shared" si="6"/>
        <v/>
      </c>
      <c r="W29" s="21" t="str">
        <f t="shared" si="7"/>
        <v/>
      </c>
      <c r="X29" s="55">
        <v>0</v>
      </c>
      <c r="Y29" s="24" t="str">
        <f t="shared" si="8"/>
        <v/>
      </c>
      <c r="Z29" s="24">
        <v>0</v>
      </c>
      <c r="AA29" s="69" t="str">
        <f t="shared" si="9"/>
        <v/>
      </c>
      <c r="AB29" s="25" t="str">
        <f t="shared" si="10"/>
        <v/>
      </c>
      <c r="AC29" s="52">
        <v>0</v>
      </c>
      <c r="AD29" s="20" t="str">
        <f t="shared" si="11"/>
        <v/>
      </c>
      <c r="AE29" s="20">
        <v>0</v>
      </c>
      <c r="AF29" s="66" t="s">
        <v>307</v>
      </c>
      <c r="AG29" s="21" t="str">
        <f t="shared" si="12"/>
        <v/>
      </c>
      <c r="AH29" s="55">
        <v>0</v>
      </c>
      <c r="AI29" s="24" t="str">
        <f t="shared" si="13"/>
        <v/>
      </c>
      <c r="AJ29" s="24">
        <v>0</v>
      </c>
      <c r="AK29" s="69" t="s">
        <v>307</v>
      </c>
      <c r="AL29" s="25" t="str">
        <f t="shared" si="14"/>
        <v/>
      </c>
      <c r="AM29" s="52">
        <v>0</v>
      </c>
      <c r="AN29" s="20" t="str">
        <f t="shared" si="15"/>
        <v/>
      </c>
      <c r="AO29" s="20">
        <v>0</v>
      </c>
      <c r="AP29" s="66" t="s">
        <v>307</v>
      </c>
      <c r="AQ29" s="21" t="str">
        <f t="shared" si="16"/>
        <v/>
      </c>
      <c r="AR29" s="55">
        <v>0</v>
      </c>
      <c r="AS29" s="24" t="str">
        <f t="shared" si="17"/>
        <v/>
      </c>
      <c r="AT29" s="24">
        <v>0</v>
      </c>
      <c r="AU29" s="69" t="s">
        <v>307</v>
      </c>
      <c r="AV29" s="25" t="str">
        <f t="shared" si="18"/>
        <v/>
      </c>
      <c r="AW29" s="52">
        <v>0</v>
      </c>
      <c r="AX29" s="20" t="str">
        <f t="shared" si="19"/>
        <v/>
      </c>
      <c r="AY29" s="20">
        <v>0</v>
      </c>
      <c r="AZ29" s="66" t="s">
        <v>307</v>
      </c>
      <c r="BA29" s="21" t="str">
        <f t="shared" si="20"/>
        <v/>
      </c>
    </row>
    <row r="30" spans="1:53" s="5" customFormat="1" ht="12.75" customHeight="1">
      <c r="A30" s="63" t="s">
        <v>28</v>
      </c>
      <c r="B30" s="50" t="s">
        <v>389</v>
      </c>
      <c r="C30" s="4"/>
      <c r="D30" s="74">
        <v>3.12</v>
      </c>
      <c r="E30" s="51" t="s">
        <v>425</v>
      </c>
      <c r="F30" s="8">
        <v>1979</v>
      </c>
      <c r="G30" s="129">
        <v>1799</v>
      </c>
      <c r="H30" s="107">
        <v>1360</v>
      </c>
      <c r="I30" s="52">
        <v>0</v>
      </c>
      <c r="J30" s="20" t="str">
        <f t="shared" si="21"/>
        <v/>
      </c>
      <c r="K30" s="20">
        <v>0</v>
      </c>
      <c r="L30" s="66" t="str">
        <f t="shared" si="0"/>
        <v/>
      </c>
      <c r="M30" s="108" t="str">
        <f t="shared" si="1"/>
        <v/>
      </c>
      <c r="N30" s="55">
        <v>0</v>
      </c>
      <c r="O30" s="24" t="str">
        <f t="shared" si="2"/>
        <v/>
      </c>
      <c r="P30" s="24">
        <v>0</v>
      </c>
      <c r="Q30" s="69" t="str">
        <f t="shared" si="3"/>
        <v/>
      </c>
      <c r="R30" s="25" t="str">
        <f t="shared" si="4"/>
        <v/>
      </c>
      <c r="S30" s="52">
        <v>0</v>
      </c>
      <c r="T30" s="20" t="str">
        <f t="shared" si="5"/>
        <v/>
      </c>
      <c r="U30" s="20">
        <v>0</v>
      </c>
      <c r="V30" s="66" t="str">
        <f t="shared" si="6"/>
        <v/>
      </c>
      <c r="W30" s="21" t="str">
        <f t="shared" si="7"/>
        <v/>
      </c>
      <c r="X30" s="55">
        <v>0</v>
      </c>
      <c r="Y30" s="24" t="str">
        <f t="shared" si="8"/>
        <v/>
      </c>
      <c r="Z30" s="24">
        <v>0</v>
      </c>
      <c r="AA30" s="69" t="str">
        <f t="shared" si="9"/>
        <v/>
      </c>
      <c r="AB30" s="25" t="str">
        <f t="shared" si="10"/>
        <v/>
      </c>
      <c r="AC30" s="52">
        <v>0</v>
      </c>
      <c r="AD30" s="20" t="str">
        <f t="shared" si="11"/>
        <v/>
      </c>
      <c r="AE30" s="20">
        <v>0</v>
      </c>
      <c r="AF30" s="66" t="s">
        <v>307</v>
      </c>
      <c r="AG30" s="21" t="str">
        <f t="shared" si="12"/>
        <v/>
      </c>
      <c r="AH30" s="55">
        <v>0</v>
      </c>
      <c r="AI30" s="24" t="str">
        <f t="shared" si="13"/>
        <v/>
      </c>
      <c r="AJ30" s="24">
        <v>0</v>
      </c>
      <c r="AK30" s="69" t="s">
        <v>307</v>
      </c>
      <c r="AL30" s="25" t="str">
        <f t="shared" si="14"/>
        <v/>
      </c>
      <c r="AM30" s="52">
        <v>0</v>
      </c>
      <c r="AN30" s="20" t="str">
        <f t="shared" si="15"/>
        <v/>
      </c>
      <c r="AO30" s="20">
        <v>0</v>
      </c>
      <c r="AP30" s="66" t="s">
        <v>307</v>
      </c>
      <c r="AQ30" s="21" t="str">
        <f t="shared" si="16"/>
        <v/>
      </c>
      <c r="AR30" s="55">
        <v>0</v>
      </c>
      <c r="AS30" s="24" t="str">
        <f t="shared" si="17"/>
        <v/>
      </c>
      <c r="AT30" s="24">
        <v>0</v>
      </c>
      <c r="AU30" s="69" t="s">
        <v>307</v>
      </c>
      <c r="AV30" s="25" t="str">
        <f t="shared" si="18"/>
        <v/>
      </c>
      <c r="AW30" s="52">
        <v>0</v>
      </c>
      <c r="AX30" s="20" t="str">
        <f t="shared" si="19"/>
        <v/>
      </c>
      <c r="AY30" s="20">
        <v>0</v>
      </c>
      <c r="AZ30" s="66" t="s">
        <v>307</v>
      </c>
      <c r="BA30" s="21" t="str">
        <f t="shared" si="20"/>
        <v/>
      </c>
    </row>
    <row r="31" spans="1:53" s="5" customFormat="1" ht="12.75" customHeight="1">
      <c r="A31" s="63" t="s">
        <v>29</v>
      </c>
      <c r="B31" s="50" t="s">
        <v>389</v>
      </c>
      <c r="C31" s="4"/>
      <c r="D31" s="74">
        <v>3.12</v>
      </c>
      <c r="E31" s="51" t="s">
        <v>425</v>
      </c>
      <c r="F31" s="8">
        <v>2089</v>
      </c>
      <c r="G31" s="129">
        <v>1899</v>
      </c>
      <c r="H31" s="107">
        <v>1435</v>
      </c>
      <c r="I31" s="52" t="s">
        <v>373</v>
      </c>
      <c r="J31" s="20" t="str">
        <f t="shared" si="21"/>
        <v/>
      </c>
      <c r="K31" s="20">
        <v>0</v>
      </c>
      <c r="L31" s="66" t="str">
        <f t="shared" si="0"/>
        <v/>
      </c>
      <c r="M31" s="108" t="str">
        <f t="shared" si="1"/>
        <v/>
      </c>
      <c r="N31" s="55">
        <v>0</v>
      </c>
      <c r="O31" s="24" t="str">
        <f t="shared" si="2"/>
        <v/>
      </c>
      <c r="P31" s="24">
        <v>0</v>
      </c>
      <c r="Q31" s="69" t="str">
        <f t="shared" si="3"/>
        <v/>
      </c>
      <c r="R31" s="25" t="str">
        <f t="shared" si="4"/>
        <v/>
      </c>
      <c r="S31" s="52">
        <v>0</v>
      </c>
      <c r="T31" s="20" t="str">
        <f t="shared" si="5"/>
        <v/>
      </c>
      <c r="U31" s="20">
        <v>0</v>
      </c>
      <c r="V31" s="66" t="str">
        <f t="shared" si="6"/>
        <v/>
      </c>
      <c r="W31" s="21" t="str">
        <f t="shared" si="7"/>
        <v/>
      </c>
      <c r="X31" s="55">
        <v>0</v>
      </c>
      <c r="Y31" s="24" t="str">
        <f t="shared" si="8"/>
        <v/>
      </c>
      <c r="Z31" s="24">
        <v>0</v>
      </c>
      <c r="AA31" s="69" t="str">
        <f t="shared" si="9"/>
        <v/>
      </c>
      <c r="AB31" s="25" t="str">
        <f t="shared" si="10"/>
        <v/>
      </c>
      <c r="AC31" s="52">
        <v>1666</v>
      </c>
      <c r="AD31" s="20">
        <f t="shared" si="11"/>
        <v>1499.4</v>
      </c>
      <c r="AE31" s="20">
        <v>174</v>
      </c>
      <c r="AF31" s="66">
        <v>1275</v>
      </c>
      <c r="AG31" s="21">
        <f t="shared" si="12"/>
        <v>0.14965986394557829</v>
      </c>
      <c r="AH31" s="55">
        <v>1666</v>
      </c>
      <c r="AI31" s="24">
        <f t="shared" si="13"/>
        <v>1499.4</v>
      </c>
      <c r="AJ31" s="24">
        <v>175</v>
      </c>
      <c r="AK31" s="69">
        <v>1274</v>
      </c>
      <c r="AL31" s="25">
        <f t="shared" si="14"/>
        <v>0.15032679738562096</v>
      </c>
      <c r="AM31" s="52">
        <v>1666</v>
      </c>
      <c r="AN31" s="20">
        <f t="shared" si="15"/>
        <v>1499.4</v>
      </c>
      <c r="AO31" s="20">
        <v>175</v>
      </c>
      <c r="AP31" s="66">
        <v>1274</v>
      </c>
      <c r="AQ31" s="21">
        <f t="shared" si="16"/>
        <v>0.15032679738562096</v>
      </c>
      <c r="AR31" s="55">
        <v>1666</v>
      </c>
      <c r="AS31" s="24">
        <f t="shared" si="17"/>
        <v>1499.4</v>
      </c>
      <c r="AT31" s="24">
        <v>175</v>
      </c>
      <c r="AU31" s="69">
        <v>1274</v>
      </c>
      <c r="AV31" s="25">
        <f t="shared" si="18"/>
        <v>0.15032679738562096</v>
      </c>
      <c r="AW31" s="52">
        <v>1554</v>
      </c>
      <c r="AX31" s="20">
        <f t="shared" si="19"/>
        <v>1398.6000000000001</v>
      </c>
      <c r="AY31" s="20">
        <v>261</v>
      </c>
      <c r="AZ31" s="66">
        <v>1188</v>
      </c>
      <c r="BA31" s="21">
        <f t="shared" si="20"/>
        <v>0.15057915057915067</v>
      </c>
    </row>
    <row r="32" spans="1:53" s="5" customFormat="1" ht="12.75" customHeight="1">
      <c r="A32" s="63" t="s">
        <v>27</v>
      </c>
      <c r="B32" s="50" t="s">
        <v>389</v>
      </c>
      <c r="C32" s="4"/>
      <c r="D32" s="74">
        <v>3.12</v>
      </c>
      <c r="E32" s="51" t="s">
        <v>425</v>
      </c>
      <c r="F32" s="8">
        <v>1979</v>
      </c>
      <c r="G32" s="129">
        <v>1799</v>
      </c>
      <c r="H32" s="107">
        <v>1360</v>
      </c>
      <c r="I32" s="52">
        <v>0</v>
      </c>
      <c r="J32" s="20" t="str">
        <f t="shared" si="21"/>
        <v/>
      </c>
      <c r="K32" s="20">
        <v>0</v>
      </c>
      <c r="L32" s="66" t="str">
        <f t="shared" si="0"/>
        <v/>
      </c>
      <c r="M32" s="108" t="str">
        <f t="shared" si="1"/>
        <v/>
      </c>
      <c r="N32" s="55">
        <v>0</v>
      </c>
      <c r="O32" s="24" t="str">
        <f t="shared" si="2"/>
        <v/>
      </c>
      <c r="P32" s="24">
        <v>0</v>
      </c>
      <c r="Q32" s="69" t="str">
        <f t="shared" si="3"/>
        <v/>
      </c>
      <c r="R32" s="25" t="str">
        <f t="shared" si="4"/>
        <v/>
      </c>
      <c r="S32" s="52">
        <v>0</v>
      </c>
      <c r="T32" s="20" t="str">
        <f t="shared" si="5"/>
        <v/>
      </c>
      <c r="U32" s="20">
        <v>0</v>
      </c>
      <c r="V32" s="66" t="str">
        <f t="shared" si="6"/>
        <v/>
      </c>
      <c r="W32" s="21" t="str">
        <f t="shared" si="7"/>
        <v/>
      </c>
      <c r="X32" s="55">
        <v>0</v>
      </c>
      <c r="Y32" s="24" t="str">
        <f t="shared" si="8"/>
        <v/>
      </c>
      <c r="Z32" s="24">
        <v>0</v>
      </c>
      <c r="AA32" s="69" t="str">
        <f t="shared" si="9"/>
        <v/>
      </c>
      <c r="AB32" s="25" t="str">
        <f t="shared" si="10"/>
        <v/>
      </c>
      <c r="AC32" s="52">
        <v>0</v>
      </c>
      <c r="AD32" s="20" t="str">
        <f t="shared" si="11"/>
        <v/>
      </c>
      <c r="AE32" s="20">
        <v>0</v>
      </c>
      <c r="AF32" s="66" t="s">
        <v>307</v>
      </c>
      <c r="AG32" s="21" t="str">
        <f t="shared" si="12"/>
        <v/>
      </c>
      <c r="AH32" s="55">
        <v>0</v>
      </c>
      <c r="AI32" s="24" t="str">
        <f t="shared" si="13"/>
        <v/>
      </c>
      <c r="AJ32" s="24">
        <v>0</v>
      </c>
      <c r="AK32" s="69" t="s">
        <v>307</v>
      </c>
      <c r="AL32" s="25" t="str">
        <f t="shared" si="14"/>
        <v/>
      </c>
      <c r="AM32" s="52">
        <v>0</v>
      </c>
      <c r="AN32" s="20" t="str">
        <f t="shared" si="15"/>
        <v/>
      </c>
      <c r="AO32" s="20">
        <v>0</v>
      </c>
      <c r="AP32" s="66" t="s">
        <v>307</v>
      </c>
      <c r="AQ32" s="21" t="str">
        <f t="shared" si="16"/>
        <v/>
      </c>
      <c r="AR32" s="55">
        <v>0</v>
      </c>
      <c r="AS32" s="24" t="str">
        <f t="shared" si="17"/>
        <v/>
      </c>
      <c r="AT32" s="24">
        <v>0</v>
      </c>
      <c r="AU32" s="69" t="s">
        <v>307</v>
      </c>
      <c r="AV32" s="25" t="str">
        <f t="shared" si="18"/>
        <v/>
      </c>
      <c r="AW32" s="52">
        <v>0</v>
      </c>
      <c r="AX32" s="20" t="str">
        <f t="shared" si="19"/>
        <v/>
      </c>
      <c r="AY32" s="20">
        <v>0</v>
      </c>
      <c r="AZ32" s="66" t="s">
        <v>307</v>
      </c>
      <c r="BA32" s="21" t="str">
        <f t="shared" si="20"/>
        <v/>
      </c>
    </row>
    <row r="33" spans="1:53" s="5" customFormat="1" ht="12.75" customHeight="1">
      <c r="A33" s="63" t="s">
        <v>26</v>
      </c>
      <c r="B33" s="50" t="s">
        <v>389</v>
      </c>
      <c r="C33" s="4" t="s">
        <v>5</v>
      </c>
      <c r="D33" s="74">
        <v>4.16</v>
      </c>
      <c r="E33" s="51" t="s">
        <v>426</v>
      </c>
      <c r="F33" s="8">
        <v>2199</v>
      </c>
      <c r="G33" s="129">
        <v>0</v>
      </c>
      <c r="H33" s="107">
        <v>1532</v>
      </c>
      <c r="I33" s="52">
        <v>0</v>
      </c>
      <c r="J33" s="20" t="str">
        <f t="shared" si="21"/>
        <v/>
      </c>
      <c r="K33" s="20">
        <v>0</v>
      </c>
      <c r="L33" s="66" t="str">
        <f t="shared" si="0"/>
        <v/>
      </c>
      <c r="M33" s="108" t="str">
        <f t="shared" si="1"/>
        <v/>
      </c>
      <c r="N33" s="55">
        <v>0</v>
      </c>
      <c r="O33" s="24" t="str">
        <f t="shared" si="2"/>
        <v/>
      </c>
      <c r="P33" s="24">
        <v>0</v>
      </c>
      <c r="Q33" s="69" t="str">
        <f t="shared" si="3"/>
        <v/>
      </c>
      <c r="R33" s="25" t="str">
        <f t="shared" si="4"/>
        <v/>
      </c>
      <c r="S33" s="52">
        <v>0</v>
      </c>
      <c r="T33" s="20" t="str">
        <f t="shared" si="5"/>
        <v/>
      </c>
      <c r="U33" s="20">
        <v>0</v>
      </c>
      <c r="V33" s="66" t="str">
        <f t="shared" si="6"/>
        <v/>
      </c>
      <c r="W33" s="21" t="str">
        <f t="shared" si="7"/>
        <v/>
      </c>
      <c r="X33" s="55">
        <v>0</v>
      </c>
      <c r="Y33" s="24" t="str">
        <f t="shared" si="8"/>
        <v/>
      </c>
      <c r="Z33" s="24">
        <v>0</v>
      </c>
      <c r="AA33" s="69" t="str">
        <f t="shared" si="9"/>
        <v/>
      </c>
      <c r="AB33" s="25" t="str">
        <f t="shared" si="10"/>
        <v/>
      </c>
      <c r="AC33" s="52">
        <v>0</v>
      </c>
      <c r="AD33" s="20" t="str">
        <f t="shared" si="11"/>
        <v/>
      </c>
      <c r="AE33" s="20">
        <v>0</v>
      </c>
      <c r="AF33" s="66" t="s">
        <v>307</v>
      </c>
      <c r="AG33" s="21" t="str">
        <f t="shared" si="12"/>
        <v/>
      </c>
      <c r="AH33" s="55">
        <v>0</v>
      </c>
      <c r="AI33" s="24" t="str">
        <f t="shared" si="13"/>
        <v/>
      </c>
      <c r="AJ33" s="24">
        <v>0</v>
      </c>
      <c r="AK33" s="69" t="s">
        <v>307</v>
      </c>
      <c r="AL33" s="25" t="str">
        <f t="shared" si="14"/>
        <v/>
      </c>
      <c r="AM33" s="52">
        <v>0</v>
      </c>
      <c r="AN33" s="20" t="str">
        <f t="shared" si="15"/>
        <v/>
      </c>
      <c r="AO33" s="20">
        <v>0</v>
      </c>
      <c r="AP33" s="66" t="s">
        <v>307</v>
      </c>
      <c r="AQ33" s="21" t="str">
        <f t="shared" si="16"/>
        <v/>
      </c>
      <c r="AR33" s="55">
        <v>0</v>
      </c>
      <c r="AS33" s="24" t="str">
        <f t="shared" si="17"/>
        <v/>
      </c>
      <c r="AT33" s="24">
        <v>0</v>
      </c>
      <c r="AU33" s="69" t="s">
        <v>307</v>
      </c>
      <c r="AV33" s="25" t="str">
        <f t="shared" si="18"/>
        <v/>
      </c>
      <c r="AW33" s="52">
        <v>0</v>
      </c>
      <c r="AX33" s="20" t="str">
        <f t="shared" si="19"/>
        <v/>
      </c>
      <c r="AY33" s="20">
        <v>0</v>
      </c>
      <c r="AZ33" s="66" t="s">
        <v>307</v>
      </c>
      <c r="BA33" s="21" t="str">
        <f t="shared" si="20"/>
        <v/>
      </c>
    </row>
    <row r="34" spans="1:53" s="5" customFormat="1" ht="12.75" customHeight="1">
      <c r="A34" s="63" t="s">
        <v>380</v>
      </c>
      <c r="B34" s="50" t="s">
        <v>389</v>
      </c>
      <c r="C34" s="4" t="s">
        <v>589</v>
      </c>
      <c r="D34" s="74">
        <v>4.16</v>
      </c>
      <c r="E34" s="51" t="s">
        <v>427</v>
      </c>
      <c r="F34" s="8">
        <v>2399</v>
      </c>
      <c r="G34" s="129">
        <v>2199</v>
      </c>
      <c r="H34" s="107">
        <v>1731</v>
      </c>
      <c r="I34" s="52">
        <v>0</v>
      </c>
      <c r="J34" s="20" t="str">
        <f>IFERROR(IF(I34&gt;1,I34*0.9,""),"")</f>
        <v/>
      </c>
      <c r="K34" s="20">
        <v>0</v>
      </c>
      <c r="L34" s="66" t="str">
        <f>IFERROR(IF(K34&gt;1,($H34-K34),""),"")</f>
        <v/>
      </c>
      <c r="M34" s="108" t="str">
        <f>IFERROR(IF(I34&gt;1,(J34-L34)/J34,""),"")</f>
        <v/>
      </c>
      <c r="N34" s="55">
        <v>0</v>
      </c>
      <c r="O34" s="24" t="str">
        <f>IFERROR(IF(N34&gt;1,N34*0.9,""),"")</f>
        <v/>
      </c>
      <c r="P34" s="24">
        <v>0</v>
      </c>
      <c r="Q34" s="69" t="str">
        <f>IFERROR(IF(P34&gt;1,($H34-P34),""),"")</f>
        <v/>
      </c>
      <c r="R34" s="25" t="str">
        <f>IFERROR(IF(N34&gt;1,(O34-Q34)/O34,""),"")</f>
        <v/>
      </c>
      <c r="S34" s="52">
        <v>0</v>
      </c>
      <c r="T34" s="20" t="str">
        <f>IFERROR(IF(S34&gt;1,S34*0.9,""),"")</f>
        <v/>
      </c>
      <c r="U34" s="20">
        <v>0</v>
      </c>
      <c r="V34" s="66" t="str">
        <f>IFERROR(IF(U34&gt;1,($H34-U34),""),"")</f>
        <v/>
      </c>
      <c r="W34" s="21" t="str">
        <f>IFERROR(IF(S34&gt;1,(T34-V34)/T34,""),"")</f>
        <v/>
      </c>
      <c r="X34" s="55">
        <v>0</v>
      </c>
      <c r="Y34" s="24" t="str">
        <f>IFERROR(IF(X34&gt;1,X34*0.9,""),"")</f>
        <v/>
      </c>
      <c r="Z34" s="24">
        <v>0</v>
      </c>
      <c r="AA34" s="69" t="str">
        <f t="shared" si="9"/>
        <v/>
      </c>
      <c r="AB34" s="25" t="str">
        <f>IFERROR(IF(X34&gt;1,(Y34-AA34)/Y34,""),"")</f>
        <v/>
      </c>
      <c r="AC34" s="52">
        <v>0</v>
      </c>
      <c r="AD34" s="20" t="str">
        <f>IFERROR(IF(AC34&gt;1,AC34*0.9,""),"")</f>
        <v/>
      </c>
      <c r="AE34" s="20">
        <v>0</v>
      </c>
      <c r="AF34" s="66" t="s">
        <v>307</v>
      </c>
      <c r="AG34" s="21" t="str">
        <f>IFERROR(IF(AC34&gt;1,(AD34-AF34)/AD34,""),"")</f>
        <v/>
      </c>
      <c r="AH34" s="55">
        <v>0</v>
      </c>
      <c r="AI34" s="24" t="str">
        <f>IFERROR(IF(AH34&gt;1,AH34*0.9,""),"")</f>
        <v/>
      </c>
      <c r="AJ34" s="24">
        <v>0</v>
      </c>
      <c r="AK34" s="69" t="s">
        <v>307</v>
      </c>
      <c r="AL34" s="25" t="str">
        <f>IFERROR(IF(AH34&gt;1,(AI34-AK34)/AI34,""),"")</f>
        <v/>
      </c>
      <c r="AM34" s="52">
        <v>0</v>
      </c>
      <c r="AN34" s="20" t="str">
        <f>IFERROR(IF(AM34&gt;1,AM34*0.9,""),"")</f>
        <v/>
      </c>
      <c r="AO34" s="20">
        <v>0</v>
      </c>
      <c r="AP34" s="66" t="s">
        <v>307</v>
      </c>
      <c r="AQ34" s="21" t="str">
        <f>IFERROR(IF(AM34&gt;1,(AN34-AP34)/AN34,""),"")</f>
        <v/>
      </c>
      <c r="AR34" s="55">
        <v>0</v>
      </c>
      <c r="AS34" s="24" t="str">
        <f>IFERROR(IF(AR34&gt;1,AR34*0.9,""),"")</f>
        <v/>
      </c>
      <c r="AT34" s="24">
        <v>0</v>
      </c>
      <c r="AU34" s="69" t="s">
        <v>307</v>
      </c>
      <c r="AV34" s="25" t="str">
        <f>IFERROR(IF(AR34&gt;1,(AS34-AU34)/AS34,""),"")</f>
        <v/>
      </c>
      <c r="AW34" s="52">
        <v>0</v>
      </c>
      <c r="AX34" s="20" t="str">
        <f>IFERROR(IF(AW34&gt;1,AW34*0.9,""),"")</f>
        <v/>
      </c>
      <c r="AY34" s="20">
        <v>0</v>
      </c>
      <c r="AZ34" s="66" t="s">
        <v>307</v>
      </c>
      <c r="BA34" s="21" t="str">
        <f>IFERROR(IF(AW34&gt;1,(AX34-AZ34)/AX34,""),"")</f>
        <v/>
      </c>
    </row>
    <row r="35" spans="1:53" s="5" customFormat="1" ht="12.75" customHeight="1">
      <c r="A35" s="63" t="s">
        <v>25</v>
      </c>
      <c r="B35" s="50" t="s">
        <v>389</v>
      </c>
      <c r="C35" s="4"/>
      <c r="D35" s="74">
        <v>3.84</v>
      </c>
      <c r="E35" s="51" t="s">
        <v>428</v>
      </c>
      <c r="F35" s="8">
        <v>2089</v>
      </c>
      <c r="G35" s="129">
        <v>1899</v>
      </c>
      <c r="H35" s="107">
        <v>1464</v>
      </c>
      <c r="I35" s="52">
        <v>1443</v>
      </c>
      <c r="J35" s="20">
        <f t="shared" si="21"/>
        <v>1298.7</v>
      </c>
      <c r="K35" s="20">
        <v>350</v>
      </c>
      <c r="L35" s="66">
        <f t="shared" si="0"/>
        <v>1114</v>
      </c>
      <c r="M35" s="108">
        <f t="shared" si="1"/>
        <v>0.14221914221914225</v>
      </c>
      <c r="N35" s="55">
        <v>0</v>
      </c>
      <c r="O35" s="24" t="str">
        <f t="shared" si="2"/>
        <v/>
      </c>
      <c r="P35" s="24">
        <v>0</v>
      </c>
      <c r="Q35" s="69" t="str">
        <f t="shared" si="3"/>
        <v/>
      </c>
      <c r="R35" s="25" t="str">
        <f t="shared" si="4"/>
        <v/>
      </c>
      <c r="S35" s="52">
        <v>0</v>
      </c>
      <c r="T35" s="20" t="str">
        <f t="shared" si="5"/>
        <v/>
      </c>
      <c r="U35" s="20">
        <v>0</v>
      </c>
      <c r="V35" s="66" t="str">
        <f t="shared" si="6"/>
        <v/>
      </c>
      <c r="W35" s="21" t="str">
        <f t="shared" si="7"/>
        <v/>
      </c>
      <c r="X35" s="55">
        <v>0</v>
      </c>
      <c r="Y35" s="24" t="str">
        <f t="shared" si="8"/>
        <v/>
      </c>
      <c r="Z35" s="24">
        <v>0</v>
      </c>
      <c r="AA35" s="69" t="str">
        <f t="shared" si="9"/>
        <v/>
      </c>
      <c r="AB35" s="25" t="str">
        <f t="shared" si="10"/>
        <v/>
      </c>
      <c r="AC35" s="52">
        <v>1666</v>
      </c>
      <c r="AD35" s="20">
        <f t="shared" si="11"/>
        <v>1499.4</v>
      </c>
      <c r="AE35" s="20">
        <v>177</v>
      </c>
      <c r="AF35" s="66">
        <v>1302</v>
      </c>
      <c r="AG35" s="21">
        <f t="shared" si="12"/>
        <v>0.13165266106442583</v>
      </c>
      <c r="AH35" s="55">
        <v>1666</v>
      </c>
      <c r="AI35" s="24">
        <f t="shared" si="13"/>
        <v>1499.4</v>
      </c>
      <c r="AJ35" s="24">
        <v>179</v>
      </c>
      <c r="AK35" s="69">
        <v>1300</v>
      </c>
      <c r="AL35" s="25">
        <f t="shared" si="14"/>
        <v>0.13298652794451118</v>
      </c>
      <c r="AM35" s="52">
        <v>1666</v>
      </c>
      <c r="AN35" s="20">
        <f t="shared" si="15"/>
        <v>1499.4</v>
      </c>
      <c r="AO35" s="20">
        <v>179</v>
      </c>
      <c r="AP35" s="66">
        <v>1300</v>
      </c>
      <c r="AQ35" s="21">
        <f t="shared" si="16"/>
        <v>0.13298652794451118</v>
      </c>
      <c r="AR35" s="55">
        <v>1777</v>
      </c>
      <c r="AS35" s="24">
        <f t="shared" si="17"/>
        <v>1599.3</v>
      </c>
      <c r="AT35" s="24">
        <v>93</v>
      </c>
      <c r="AU35" s="69">
        <v>1386</v>
      </c>
      <c r="AV35" s="25">
        <f t="shared" si="18"/>
        <v>0.13337084974676419</v>
      </c>
      <c r="AW35" s="52">
        <v>1777</v>
      </c>
      <c r="AX35" s="20">
        <f t="shared" si="19"/>
        <v>1599.3</v>
      </c>
      <c r="AY35" s="20">
        <v>93</v>
      </c>
      <c r="AZ35" s="66">
        <v>1386</v>
      </c>
      <c r="BA35" s="21">
        <f t="shared" si="20"/>
        <v>0.13337084974676419</v>
      </c>
    </row>
    <row r="36" spans="1:53" s="5" customFormat="1" ht="12.75" customHeight="1">
      <c r="A36" s="63" t="s">
        <v>48</v>
      </c>
      <c r="B36" s="50" t="s">
        <v>389</v>
      </c>
      <c r="C36" s="4"/>
      <c r="D36" s="74">
        <v>3.57</v>
      </c>
      <c r="E36" s="51" t="s">
        <v>429</v>
      </c>
      <c r="F36" s="8">
        <v>2859</v>
      </c>
      <c r="G36" s="129">
        <v>2599</v>
      </c>
      <c r="H36" s="107">
        <v>1908</v>
      </c>
      <c r="I36" s="52">
        <v>1888</v>
      </c>
      <c r="J36" s="20">
        <f t="shared" ref="J36:J37" si="43">IFERROR(IF(I36&gt;1,I36*0.9,""),"")</f>
        <v>1699.2</v>
      </c>
      <c r="K36" s="20">
        <v>515</v>
      </c>
      <c r="L36" s="66">
        <f t="shared" ref="L36:L37" si="44">IFERROR(IF(K36&gt;1,($H36-K36),""),"")</f>
        <v>1393</v>
      </c>
      <c r="M36" s="108">
        <f t="shared" ref="M36:M37" si="45">IFERROR(IF(I36&gt;1,(J36-L36)/J36,""),"")</f>
        <v>0.18020244821092282</v>
      </c>
      <c r="N36" s="55">
        <v>0</v>
      </c>
      <c r="O36" s="24" t="str">
        <f t="shared" ref="O36:O37" si="46">IFERROR(IF(N36&gt;1,N36*0.9,""),"")</f>
        <v/>
      </c>
      <c r="P36" s="24">
        <v>0</v>
      </c>
      <c r="Q36" s="69" t="str">
        <f t="shared" ref="Q36:Q37" si="47">IFERROR(IF(P36&gt;1,($H36-P36),""),"")</f>
        <v/>
      </c>
      <c r="R36" s="25" t="str">
        <f t="shared" ref="R36:R37" si="48">IFERROR(IF(N36&gt;1,(O36-Q36)/O36,""),"")</f>
        <v/>
      </c>
      <c r="S36" s="52">
        <v>0</v>
      </c>
      <c r="T36" s="20" t="str">
        <f t="shared" ref="T36:T37" si="49">IFERROR(IF(S36&gt;1,S36*0.9,""),"")</f>
        <v/>
      </c>
      <c r="U36" s="20">
        <v>0</v>
      </c>
      <c r="V36" s="66" t="str">
        <f t="shared" ref="V36:V37" si="50">IFERROR(IF(U36&gt;1,($H36-U36),""),"")</f>
        <v/>
      </c>
      <c r="W36" s="21" t="str">
        <f t="shared" ref="W36:W37" si="51">IFERROR(IF(S36&gt;1,(T36-V36)/T36,""),"")</f>
        <v/>
      </c>
      <c r="X36" s="55">
        <v>0</v>
      </c>
      <c r="Y36" s="24" t="str">
        <f t="shared" ref="Y36:Y37" si="52">IFERROR(IF(X36&gt;1,X36*0.9,""),"")</f>
        <v/>
      </c>
      <c r="Z36" s="24">
        <v>0</v>
      </c>
      <c r="AA36" s="69" t="str">
        <f t="shared" si="9"/>
        <v/>
      </c>
      <c r="AB36" s="25" t="str">
        <f t="shared" ref="AB36:AB37" si="53">IFERROR(IF(X36&gt;1,(Y36-AA36)/Y36,""),"")</f>
        <v/>
      </c>
      <c r="AC36" s="52">
        <v>2110</v>
      </c>
      <c r="AD36" s="20">
        <f t="shared" ref="AD36:AD37" si="54">IFERROR(IF(AC36&gt;1,AC36*0.9,""),"")</f>
        <v>1899</v>
      </c>
      <c r="AE36" s="20">
        <v>356</v>
      </c>
      <c r="AF36" s="66">
        <v>1574</v>
      </c>
      <c r="AG36" s="21">
        <f t="shared" ref="AG36:AG37" si="55">IFERROR(IF(AC36&gt;1,(AD36-AF36)/AD36,""),"")</f>
        <v>0.17114270668773038</v>
      </c>
      <c r="AH36" s="55">
        <v>2110</v>
      </c>
      <c r="AI36" s="24">
        <f t="shared" ref="AI36:AI37" si="56">IFERROR(IF(AH36&gt;1,AH36*0.9,""),"")</f>
        <v>1899</v>
      </c>
      <c r="AJ36" s="24">
        <v>360</v>
      </c>
      <c r="AK36" s="69">
        <v>1570</v>
      </c>
      <c r="AL36" s="25">
        <f t="shared" ref="AL36:AL37" si="57">IFERROR(IF(AH36&gt;1,(AI36-AK36)/AI36,""),"")</f>
        <v>0.1732490784623486</v>
      </c>
      <c r="AM36" s="52">
        <v>1999</v>
      </c>
      <c r="AN36" s="20">
        <f t="shared" ref="AN36:AN37" si="58">IFERROR(IF(AM36&gt;1,AM36*0.9,""),"")</f>
        <v>1799.1000000000001</v>
      </c>
      <c r="AO36" s="20">
        <v>442</v>
      </c>
      <c r="AP36" s="66">
        <v>1488</v>
      </c>
      <c r="AQ36" s="21">
        <f t="shared" ref="AQ36:AQ37" si="59">IFERROR(IF(AM36&gt;1,(AN36-AP36)/AN36,""),"")</f>
        <v>0.17291979322994838</v>
      </c>
      <c r="AR36" s="55">
        <v>2110</v>
      </c>
      <c r="AS36" s="24">
        <f t="shared" ref="AS36:AS37" si="60">IFERROR(IF(AR36&gt;1,AR36*0.9,""),"")</f>
        <v>1899</v>
      </c>
      <c r="AT36" s="24">
        <v>360</v>
      </c>
      <c r="AU36" s="69">
        <v>1570</v>
      </c>
      <c r="AV36" s="25">
        <f t="shared" ref="AV36:AV37" si="61">IFERROR(IF(AR36&gt;1,(AS36-AU36)/AS36,""),"")</f>
        <v>0.1732490784623486</v>
      </c>
      <c r="AW36" s="52">
        <v>1999</v>
      </c>
      <c r="AX36" s="20">
        <f t="shared" ref="AX36:AX37" si="62">IFERROR(IF(AW36&gt;1,AW36*0.9,""),"")</f>
        <v>1799.1000000000001</v>
      </c>
      <c r="AY36" s="20">
        <v>442</v>
      </c>
      <c r="AZ36" s="66">
        <v>1488</v>
      </c>
      <c r="BA36" s="21">
        <f t="shared" ref="BA36:BA37" si="63">IFERROR(IF(AW36&gt;1,(AX36-AZ36)/AX36,""),"")</f>
        <v>0.17291979322994838</v>
      </c>
    </row>
    <row r="37" spans="1:53" s="5" customFormat="1" ht="12.75" customHeight="1">
      <c r="A37" s="63" t="s">
        <v>37</v>
      </c>
      <c r="B37" s="50" t="s">
        <v>389</v>
      </c>
      <c r="C37" s="4"/>
      <c r="D37" s="74">
        <v>3.84</v>
      </c>
      <c r="E37" s="51" t="s">
        <v>430</v>
      </c>
      <c r="F37" s="8">
        <v>2694</v>
      </c>
      <c r="G37" s="129">
        <v>2449</v>
      </c>
      <c r="H37" s="107">
        <v>1887</v>
      </c>
      <c r="I37" s="52">
        <v>1666</v>
      </c>
      <c r="J37" s="20">
        <f t="shared" si="43"/>
        <v>1499.4</v>
      </c>
      <c r="K37" s="20">
        <v>555</v>
      </c>
      <c r="L37" s="66">
        <f t="shared" si="44"/>
        <v>1332</v>
      </c>
      <c r="M37" s="108">
        <f t="shared" si="45"/>
        <v>0.11164465786314531</v>
      </c>
      <c r="N37" s="55">
        <v>0</v>
      </c>
      <c r="O37" s="24" t="str">
        <f t="shared" si="46"/>
        <v/>
      </c>
      <c r="P37" s="24">
        <v>0</v>
      </c>
      <c r="Q37" s="69" t="str">
        <f t="shared" si="47"/>
        <v/>
      </c>
      <c r="R37" s="25" t="str">
        <f t="shared" si="48"/>
        <v/>
      </c>
      <c r="S37" s="52">
        <v>0</v>
      </c>
      <c r="T37" s="20" t="str">
        <f t="shared" si="49"/>
        <v/>
      </c>
      <c r="U37" s="20">
        <v>0</v>
      </c>
      <c r="V37" s="66" t="str">
        <f t="shared" si="50"/>
        <v/>
      </c>
      <c r="W37" s="21" t="str">
        <f t="shared" si="51"/>
        <v/>
      </c>
      <c r="X37" s="55">
        <v>0</v>
      </c>
      <c r="Y37" s="24" t="str">
        <f t="shared" si="52"/>
        <v/>
      </c>
      <c r="Z37" s="24">
        <v>0</v>
      </c>
      <c r="AA37" s="69" t="str">
        <f t="shared" si="9"/>
        <v/>
      </c>
      <c r="AB37" s="25" t="str">
        <f t="shared" si="53"/>
        <v/>
      </c>
      <c r="AC37" s="52">
        <v>1999</v>
      </c>
      <c r="AD37" s="20">
        <f t="shared" si="54"/>
        <v>1799.1000000000001</v>
      </c>
      <c r="AE37" s="20">
        <v>344</v>
      </c>
      <c r="AF37" s="66">
        <v>1562</v>
      </c>
      <c r="AG37" s="21">
        <f t="shared" si="55"/>
        <v>0.13178811628036247</v>
      </c>
      <c r="AH37" s="55">
        <v>1999</v>
      </c>
      <c r="AI37" s="24">
        <f t="shared" si="56"/>
        <v>1799.1000000000001</v>
      </c>
      <c r="AJ37" s="24">
        <v>348</v>
      </c>
      <c r="AK37" s="69">
        <v>1558</v>
      </c>
      <c r="AL37" s="25">
        <f t="shared" si="57"/>
        <v>0.13401145016952928</v>
      </c>
      <c r="AM37" s="52">
        <v>1999</v>
      </c>
      <c r="AN37" s="20">
        <f t="shared" si="58"/>
        <v>1799.1000000000001</v>
      </c>
      <c r="AO37" s="20">
        <v>348</v>
      </c>
      <c r="AP37" s="66">
        <v>1558</v>
      </c>
      <c r="AQ37" s="21">
        <f t="shared" si="59"/>
        <v>0.13401145016952928</v>
      </c>
      <c r="AR37" s="55">
        <v>1999</v>
      </c>
      <c r="AS37" s="24">
        <f t="shared" si="60"/>
        <v>1799.1000000000001</v>
      </c>
      <c r="AT37" s="24">
        <v>348</v>
      </c>
      <c r="AU37" s="69">
        <v>1558</v>
      </c>
      <c r="AV37" s="25">
        <f t="shared" si="61"/>
        <v>0.13401145016952928</v>
      </c>
      <c r="AW37" s="52">
        <v>1999</v>
      </c>
      <c r="AX37" s="20">
        <f t="shared" si="62"/>
        <v>1799.1000000000001</v>
      </c>
      <c r="AY37" s="20">
        <v>348</v>
      </c>
      <c r="AZ37" s="66">
        <v>1558</v>
      </c>
      <c r="BA37" s="21">
        <f t="shared" si="63"/>
        <v>0.13401145016952928</v>
      </c>
    </row>
    <row r="38" spans="1:53" s="5" customFormat="1" ht="12.75" customHeight="1">
      <c r="A38" s="63" t="s">
        <v>35</v>
      </c>
      <c r="B38" s="50" t="s">
        <v>389</v>
      </c>
      <c r="C38" s="4"/>
      <c r="D38" s="74">
        <v>3.84</v>
      </c>
      <c r="E38" s="51" t="s">
        <v>430</v>
      </c>
      <c r="F38" s="8">
        <v>2474</v>
      </c>
      <c r="G38" s="129">
        <v>2249</v>
      </c>
      <c r="H38" s="107">
        <v>1733</v>
      </c>
      <c r="I38" s="52">
        <v>1666</v>
      </c>
      <c r="J38" s="20">
        <f t="shared" si="21"/>
        <v>1499.4</v>
      </c>
      <c r="K38" s="20">
        <v>410</v>
      </c>
      <c r="L38" s="66">
        <f t="shared" si="0"/>
        <v>1323</v>
      </c>
      <c r="M38" s="108">
        <f t="shared" si="1"/>
        <v>0.11764705882352947</v>
      </c>
      <c r="N38" s="55">
        <v>0</v>
      </c>
      <c r="O38" s="24" t="str">
        <f t="shared" si="2"/>
        <v/>
      </c>
      <c r="P38" s="24">
        <v>0</v>
      </c>
      <c r="Q38" s="69" t="str">
        <f t="shared" si="3"/>
        <v/>
      </c>
      <c r="R38" s="25" t="str">
        <f t="shared" si="4"/>
        <v/>
      </c>
      <c r="S38" s="52">
        <v>0</v>
      </c>
      <c r="T38" s="20" t="str">
        <f t="shared" si="5"/>
        <v/>
      </c>
      <c r="U38" s="20">
        <v>0</v>
      </c>
      <c r="V38" s="66" t="str">
        <f t="shared" si="6"/>
        <v/>
      </c>
      <c r="W38" s="21" t="str">
        <f t="shared" si="7"/>
        <v/>
      </c>
      <c r="X38" s="55">
        <v>0</v>
      </c>
      <c r="Y38" s="24" t="str">
        <f t="shared" si="8"/>
        <v/>
      </c>
      <c r="Z38" s="24">
        <v>0</v>
      </c>
      <c r="AA38" s="69" t="str">
        <f t="shared" si="9"/>
        <v/>
      </c>
      <c r="AB38" s="25" t="str">
        <f t="shared" si="10"/>
        <v/>
      </c>
      <c r="AC38" s="52">
        <v>1943</v>
      </c>
      <c r="AD38" s="20">
        <f t="shared" si="11"/>
        <v>1748.7</v>
      </c>
      <c r="AE38" s="20">
        <v>233</v>
      </c>
      <c r="AF38" s="66">
        <v>1517</v>
      </c>
      <c r="AG38" s="21">
        <f t="shared" si="12"/>
        <v>0.13249842740321383</v>
      </c>
      <c r="AH38" s="55">
        <v>1943</v>
      </c>
      <c r="AI38" s="24">
        <f t="shared" si="13"/>
        <v>1748.7</v>
      </c>
      <c r="AJ38" s="24">
        <v>236</v>
      </c>
      <c r="AK38" s="69">
        <v>1514</v>
      </c>
      <c r="AL38" s="25">
        <f t="shared" si="14"/>
        <v>0.1342139875335964</v>
      </c>
      <c r="AM38" s="52">
        <v>1943</v>
      </c>
      <c r="AN38" s="20">
        <f t="shared" si="15"/>
        <v>1748.7</v>
      </c>
      <c r="AO38" s="20">
        <v>236</v>
      </c>
      <c r="AP38" s="66">
        <v>1514</v>
      </c>
      <c r="AQ38" s="21">
        <f t="shared" si="16"/>
        <v>0.1342139875335964</v>
      </c>
      <c r="AR38" s="55">
        <v>1943</v>
      </c>
      <c r="AS38" s="24">
        <f t="shared" si="17"/>
        <v>1748.7</v>
      </c>
      <c r="AT38" s="24">
        <v>236</v>
      </c>
      <c r="AU38" s="69">
        <v>1514</v>
      </c>
      <c r="AV38" s="25">
        <f t="shared" si="18"/>
        <v>0.1342139875335964</v>
      </c>
      <c r="AW38" s="52">
        <v>1943</v>
      </c>
      <c r="AX38" s="20">
        <f t="shared" si="19"/>
        <v>1748.7</v>
      </c>
      <c r="AY38" s="20">
        <v>236</v>
      </c>
      <c r="AZ38" s="66">
        <v>1514</v>
      </c>
      <c r="BA38" s="21">
        <f t="shared" si="20"/>
        <v>0.1342139875335964</v>
      </c>
    </row>
    <row r="39" spans="1:53" s="5" customFormat="1" ht="12.75" customHeight="1">
      <c r="A39" s="63" t="s">
        <v>33</v>
      </c>
      <c r="B39" s="50" t="s">
        <v>389</v>
      </c>
      <c r="C39" s="4"/>
      <c r="D39" s="74">
        <v>3.84</v>
      </c>
      <c r="E39" s="51" t="s">
        <v>431</v>
      </c>
      <c r="F39" s="8">
        <v>2309</v>
      </c>
      <c r="G39" s="129">
        <v>2099</v>
      </c>
      <c r="H39" s="107">
        <v>1618</v>
      </c>
      <c r="I39" s="52" t="s">
        <v>373</v>
      </c>
      <c r="J39" s="20" t="str">
        <f t="shared" si="21"/>
        <v/>
      </c>
      <c r="K39" s="20">
        <v>0</v>
      </c>
      <c r="L39" s="66" t="str">
        <f t="shared" si="0"/>
        <v/>
      </c>
      <c r="M39" s="108" t="str">
        <f t="shared" si="1"/>
        <v/>
      </c>
      <c r="N39" s="55">
        <v>0</v>
      </c>
      <c r="O39" s="24" t="str">
        <f t="shared" si="2"/>
        <v/>
      </c>
      <c r="P39" s="24">
        <v>0</v>
      </c>
      <c r="Q39" s="69" t="str">
        <f t="shared" si="3"/>
        <v/>
      </c>
      <c r="R39" s="25" t="str">
        <f t="shared" si="4"/>
        <v/>
      </c>
      <c r="S39" s="52">
        <v>0</v>
      </c>
      <c r="T39" s="20" t="str">
        <f t="shared" si="5"/>
        <v/>
      </c>
      <c r="U39" s="20">
        <v>0</v>
      </c>
      <c r="V39" s="66" t="str">
        <f t="shared" si="6"/>
        <v/>
      </c>
      <c r="W39" s="21" t="str">
        <f t="shared" si="7"/>
        <v/>
      </c>
      <c r="X39" s="55">
        <v>0</v>
      </c>
      <c r="Y39" s="24" t="str">
        <f t="shared" si="8"/>
        <v/>
      </c>
      <c r="Z39" s="24">
        <v>0</v>
      </c>
      <c r="AA39" s="69" t="str">
        <f t="shared" si="9"/>
        <v/>
      </c>
      <c r="AB39" s="25" t="str">
        <f t="shared" si="10"/>
        <v/>
      </c>
      <c r="AC39" s="52" t="s">
        <v>373</v>
      </c>
      <c r="AD39" s="20" t="str">
        <f t="shared" si="11"/>
        <v/>
      </c>
      <c r="AE39" s="20">
        <v>0</v>
      </c>
      <c r="AF39" s="66" t="s">
        <v>307</v>
      </c>
      <c r="AG39" s="21" t="str">
        <f t="shared" si="12"/>
        <v/>
      </c>
      <c r="AH39" s="55">
        <v>0</v>
      </c>
      <c r="AI39" s="24" t="str">
        <f t="shared" si="13"/>
        <v/>
      </c>
      <c r="AJ39" s="24">
        <v>0</v>
      </c>
      <c r="AK39" s="69" t="s">
        <v>307</v>
      </c>
      <c r="AL39" s="25" t="str">
        <f t="shared" si="14"/>
        <v/>
      </c>
      <c r="AM39" s="52">
        <v>0</v>
      </c>
      <c r="AN39" s="20" t="str">
        <f t="shared" si="15"/>
        <v/>
      </c>
      <c r="AO39" s="20">
        <v>0</v>
      </c>
      <c r="AP39" s="66" t="s">
        <v>307</v>
      </c>
      <c r="AQ39" s="21" t="str">
        <f t="shared" si="16"/>
        <v/>
      </c>
      <c r="AR39" s="55">
        <v>0</v>
      </c>
      <c r="AS39" s="24" t="str">
        <f t="shared" si="17"/>
        <v/>
      </c>
      <c r="AT39" s="24">
        <v>0</v>
      </c>
      <c r="AU39" s="69" t="s">
        <v>307</v>
      </c>
      <c r="AV39" s="25" t="str">
        <f t="shared" si="18"/>
        <v/>
      </c>
      <c r="AW39" s="52">
        <v>0</v>
      </c>
      <c r="AX39" s="20" t="str">
        <f t="shared" si="19"/>
        <v/>
      </c>
      <c r="AY39" s="20">
        <v>0</v>
      </c>
      <c r="AZ39" s="66" t="s">
        <v>307</v>
      </c>
      <c r="BA39" s="21" t="str">
        <f t="shared" si="20"/>
        <v/>
      </c>
    </row>
    <row r="40" spans="1:53" s="5" customFormat="1" ht="12.75" customHeight="1">
      <c r="A40" s="63" t="s">
        <v>34</v>
      </c>
      <c r="B40" s="50" t="s">
        <v>389</v>
      </c>
      <c r="C40" s="4"/>
      <c r="D40" s="74">
        <v>3.84</v>
      </c>
      <c r="E40" s="51" t="s">
        <v>431</v>
      </c>
      <c r="F40" s="8">
        <v>2419</v>
      </c>
      <c r="G40" s="129">
        <v>2199</v>
      </c>
      <c r="H40" s="107">
        <v>1695</v>
      </c>
      <c r="I40" s="52">
        <v>1666</v>
      </c>
      <c r="J40" s="20">
        <f t="shared" si="21"/>
        <v>1499.4</v>
      </c>
      <c r="K40" s="20">
        <v>380</v>
      </c>
      <c r="L40" s="66">
        <f t="shared" si="0"/>
        <v>1315</v>
      </c>
      <c r="M40" s="108">
        <f t="shared" si="1"/>
        <v>0.12298252634387094</v>
      </c>
      <c r="N40" s="55">
        <v>0</v>
      </c>
      <c r="O40" s="24" t="str">
        <f t="shared" si="2"/>
        <v/>
      </c>
      <c r="P40" s="24">
        <v>0</v>
      </c>
      <c r="Q40" s="69" t="str">
        <f t="shared" si="3"/>
        <v/>
      </c>
      <c r="R40" s="25" t="str">
        <f t="shared" si="4"/>
        <v/>
      </c>
      <c r="S40" s="52">
        <v>0</v>
      </c>
      <c r="T40" s="20" t="str">
        <f t="shared" si="5"/>
        <v/>
      </c>
      <c r="U40" s="20">
        <v>0</v>
      </c>
      <c r="V40" s="66" t="str">
        <f t="shared" si="6"/>
        <v/>
      </c>
      <c r="W40" s="21" t="str">
        <f t="shared" si="7"/>
        <v/>
      </c>
      <c r="X40" s="55">
        <v>0</v>
      </c>
      <c r="Y40" s="24" t="str">
        <f t="shared" si="8"/>
        <v/>
      </c>
      <c r="Z40" s="24">
        <v>0</v>
      </c>
      <c r="AA40" s="69" t="str">
        <f t="shared" si="9"/>
        <v/>
      </c>
      <c r="AB40" s="25" t="str">
        <f t="shared" si="10"/>
        <v/>
      </c>
      <c r="AC40" s="52">
        <v>1888</v>
      </c>
      <c r="AD40" s="20">
        <f t="shared" si="11"/>
        <v>1699.2</v>
      </c>
      <c r="AE40" s="20">
        <v>237</v>
      </c>
      <c r="AF40" s="66">
        <v>1475</v>
      </c>
      <c r="AG40" s="21">
        <f t="shared" si="12"/>
        <v>0.13194444444444448</v>
      </c>
      <c r="AH40" s="55">
        <v>1888</v>
      </c>
      <c r="AI40" s="24">
        <f t="shared" si="13"/>
        <v>1699.2</v>
      </c>
      <c r="AJ40" s="24">
        <v>240</v>
      </c>
      <c r="AK40" s="69">
        <v>1472</v>
      </c>
      <c r="AL40" s="25">
        <f t="shared" si="14"/>
        <v>0.13370998116760832</v>
      </c>
      <c r="AM40" s="52">
        <v>1888</v>
      </c>
      <c r="AN40" s="20">
        <f t="shared" si="15"/>
        <v>1699.2</v>
      </c>
      <c r="AO40" s="20">
        <v>240</v>
      </c>
      <c r="AP40" s="66">
        <v>1472</v>
      </c>
      <c r="AQ40" s="21">
        <f t="shared" si="16"/>
        <v>0.13370998116760832</v>
      </c>
      <c r="AR40" s="55">
        <v>1888</v>
      </c>
      <c r="AS40" s="24">
        <f t="shared" si="17"/>
        <v>1699.2</v>
      </c>
      <c r="AT40" s="24">
        <v>240</v>
      </c>
      <c r="AU40" s="69">
        <v>1472</v>
      </c>
      <c r="AV40" s="25">
        <f t="shared" si="18"/>
        <v>0.13370998116760832</v>
      </c>
      <c r="AW40" s="52">
        <v>1888</v>
      </c>
      <c r="AX40" s="20">
        <f t="shared" si="19"/>
        <v>1699.2</v>
      </c>
      <c r="AY40" s="20">
        <v>240</v>
      </c>
      <c r="AZ40" s="66">
        <v>1472</v>
      </c>
      <c r="BA40" s="21">
        <f t="shared" si="20"/>
        <v>0.13370998116760832</v>
      </c>
    </row>
    <row r="41" spans="1:53" s="5" customFormat="1" ht="12.75" customHeight="1">
      <c r="A41" s="63" t="s">
        <v>32</v>
      </c>
      <c r="B41" s="50" t="s">
        <v>389</v>
      </c>
      <c r="C41" s="4"/>
      <c r="D41" s="74">
        <v>3.84</v>
      </c>
      <c r="E41" s="51" t="s">
        <v>431</v>
      </c>
      <c r="F41" s="8">
        <v>2309</v>
      </c>
      <c r="G41" s="129">
        <v>2099</v>
      </c>
      <c r="H41" s="107">
        <v>1618</v>
      </c>
      <c r="I41" s="52" t="s">
        <v>373</v>
      </c>
      <c r="J41" s="20" t="str">
        <f t="shared" si="21"/>
        <v/>
      </c>
      <c r="K41" s="20">
        <v>0</v>
      </c>
      <c r="L41" s="66" t="str">
        <f t="shared" si="0"/>
        <v/>
      </c>
      <c r="M41" s="108" t="str">
        <f t="shared" si="1"/>
        <v/>
      </c>
      <c r="N41" s="55">
        <v>0</v>
      </c>
      <c r="O41" s="24" t="str">
        <f t="shared" si="2"/>
        <v/>
      </c>
      <c r="P41" s="24">
        <v>0</v>
      </c>
      <c r="Q41" s="69" t="str">
        <f t="shared" si="3"/>
        <v/>
      </c>
      <c r="R41" s="25" t="str">
        <f t="shared" si="4"/>
        <v/>
      </c>
      <c r="S41" s="52">
        <v>0</v>
      </c>
      <c r="T41" s="20" t="str">
        <f t="shared" si="5"/>
        <v/>
      </c>
      <c r="U41" s="20">
        <v>0</v>
      </c>
      <c r="V41" s="66" t="str">
        <f t="shared" si="6"/>
        <v/>
      </c>
      <c r="W41" s="21" t="str">
        <f t="shared" si="7"/>
        <v/>
      </c>
      <c r="X41" s="55">
        <v>0</v>
      </c>
      <c r="Y41" s="24" t="str">
        <f t="shared" si="8"/>
        <v/>
      </c>
      <c r="Z41" s="24">
        <v>0</v>
      </c>
      <c r="AA41" s="69" t="str">
        <f t="shared" si="9"/>
        <v/>
      </c>
      <c r="AB41" s="25" t="str">
        <f t="shared" si="10"/>
        <v/>
      </c>
      <c r="AC41" s="52" t="s">
        <v>373</v>
      </c>
      <c r="AD41" s="20" t="str">
        <f t="shared" si="11"/>
        <v/>
      </c>
      <c r="AE41" s="20">
        <v>0</v>
      </c>
      <c r="AF41" s="66" t="s">
        <v>307</v>
      </c>
      <c r="AG41" s="21" t="str">
        <f t="shared" si="12"/>
        <v/>
      </c>
      <c r="AH41" s="55">
        <v>0</v>
      </c>
      <c r="AI41" s="24" t="str">
        <f t="shared" si="13"/>
        <v/>
      </c>
      <c r="AJ41" s="24">
        <v>0</v>
      </c>
      <c r="AK41" s="69" t="s">
        <v>307</v>
      </c>
      <c r="AL41" s="25" t="str">
        <f t="shared" si="14"/>
        <v/>
      </c>
      <c r="AM41" s="52">
        <v>0</v>
      </c>
      <c r="AN41" s="20" t="str">
        <f t="shared" si="15"/>
        <v/>
      </c>
      <c r="AO41" s="20">
        <v>0</v>
      </c>
      <c r="AP41" s="66" t="s">
        <v>307</v>
      </c>
      <c r="AQ41" s="21" t="str">
        <f t="shared" si="16"/>
        <v/>
      </c>
      <c r="AR41" s="55">
        <v>0</v>
      </c>
      <c r="AS41" s="24" t="str">
        <f t="shared" si="17"/>
        <v/>
      </c>
      <c r="AT41" s="24">
        <v>0</v>
      </c>
      <c r="AU41" s="69" t="s">
        <v>307</v>
      </c>
      <c r="AV41" s="25" t="str">
        <f t="shared" si="18"/>
        <v/>
      </c>
      <c r="AW41" s="52">
        <v>0</v>
      </c>
      <c r="AX41" s="20" t="str">
        <f t="shared" si="19"/>
        <v/>
      </c>
      <c r="AY41" s="20">
        <v>0</v>
      </c>
      <c r="AZ41" s="66" t="s">
        <v>307</v>
      </c>
      <c r="BA41" s="21" t="str">
        <f t="shared" si="20"/>
        <v/>
      </c>
    </row>
    <row r="42" spans="1:53" s="5" customFormat="1" ht="12.75" customHeight="1">
      <c r="A42" s="63" t="s">
        <v>39</v>
      </c>
      <c r="B42" s="50" t="s">
        <v>389</v>
      </c>
      <c r="C42" s="4" t="s">
        <v>5</v>
      </c>
      <c r="D42" s="74">
        <v>4.16</v>
      </c>
      <c r="E42" s="51" t="s">
        <v>432</v>
      </c>
      <c r="F42" s="8">
        <v>3079</v>
      </c>
      <c r="G42" s="129">
        <v>0</v>
      </c>
      <c r="H42" s="107">
        <v>2116</v>
      </c>
      <c r="I42" s="52">
        <v>0</v>
      </c>
      <c r="J42" s="20" t="str">
        <f t="shared" si="21"/>
        <v/>
      </c>
      <c r="K42" s="20">
        <v>0</v>
      </c>
      <c r="L42" s="66" t="str">
        <f t="shared" si="0"/>
        <v/>
      </c>
      <c r="M42" s="108" t="str">
        <f t="shared" si="1"/>
        <v/>
      </c>
      <c r="N42" s="55">
        <v>0</v>
      </c>
      <c r="O42" s="24" t="str">
        <f t="shared" si="2"/>
        <v/>
      </c>
      <c r="P42" s="24">
        <v>0</v>
      </c>
      <c r="Q42" s="69" t="str">
        <f t="shared" si="3"/>
        <v/>
      </c>
      <c r="R42" s="25" t="str">
        <f t="shared" si="4"/>
        <v/>
      </c>
      <c r="S42" s="52">
        <v>0</v>
      </c>
      <c r="T42" s="20" t="str">
        <f t="shared" si="5"/>
        <v/>
      </c>
      <c r="U42" s="20">
        <v>0</v>
      </c>
      <c r="V42" s="66" t="str">
        <f t="shared" si="6"/>
        <v/>
      </c>
      <c r="W42" s="21" t="str">
        <f t="shared" si="7"/>
        <v/>
      </c>
      <c r="X42" s="55">
        <v>0</v>
      </c>
      <c r="Y42" s="24" t="str">
        <f t="shared" si="8"/>
        <v/>
      </c>
      <c r="Z42" s="24">
        <v>0</v>
      </c>
      <c r="AA42" s="69" t="str">
        <f t="shared" si="9"/>
        <v/>
      </c>
      <c r="AB42" s="25" t="str">
        <f t="shared" si="10"/>
        <v/>
      </c>
      <c r="AC42" s="52">
        <v>0</v>
      </c>
      <c r="AD42" s="20" t="str">
        <f t="shared" si="11"/>
        <v/>
      </c>
      <c r="AE42" s="20">
        <v>0</v>
      </c>
      <c r="AF42" s="66" t="s">
        <v>307</v>
      </c>
      <c r="AG42" s="21" t="str">
        <f t="shared" si="12"/>
        <v/>
      </c>
      <c r="AH42" s="55">
        <v>0</v>
      </c>
      <c r="AI42" s="24" t="str">
        <f t="shared" si="13"/>
        <v/>
      </c>
      <c r="AJ42" s="24">
        <v>0</v>
      </c>
      <c r="AK42" s="69" t="s">
        <v>307</v>
      </c>
      <c r="AL42" s="25" t="str">
        <f t="shared" si="14"/>
        <v/>
      </c>
      <c r="AM42" s="52">
        <v>0</v>
      </c>
      <c r="AN42" s="20" t="str">
        <f t="shared" si="15"/>
        <v/>
      </c>
      <c r="AO42" s="20">
        <v>0</v>
      </c>
      <c r="AP42" s="66" t="s">
        <v>307</v>
      </c>
      <c r="AQ42" s="21" t="str">
        <f t="shared" si="16"/>
        <v/>
      </c>
      <c r="AR42" s="55">
        <v>0</v>
      </c>
      <c r="AS42" s="24" t="str">
        <f t="shared" si="17"/>
        <v/>
      </c>
      <c r="AT42" s="24">
        <v>0</v>
      </c>
      <c r="AU42" s="69" t="s">
        <v>307</v>
      </c>
      <c r="AV42" s="25" t="str">
        <f t="shared" si="18"/>
        <v/>
      </c>
      <c r="AW42" s="52">
        <v>0</v>
      </c>
      <c r="AX42" s="20" t="str">
        <f t="shared" si="19"/>
        <v/>
      </c>
      <c r="AY42" s="20">
        <v>0</v>
      </c>
      <c r="AZ42" s="66" t="s">
        <v>307</v>
      </c>
      <c r="BA42" s="21" t="str">
        <f t="shared" si="20"/>
        <v/>
      </c>
    </row>
    <row r="43" spans="1:53" s="5" customFormat="1" ht="12.75" customHeight="1">
      <c r="A43" s="63" t="s">
        <v>381</v>
      </c>
      <c r="B43" s="50" t="s">
        <v>389</v>
      </c>
      <c r="C43" s="4" t="s">
        <v>6</v>
      </c>
      <c r="D43" s="74">
        <v>4.16</v>
      </c>
      <c r="E43" s="51" t="s">
        <v>570</v>
      </c>
      <c r="F43" s="8">
        <v>2999</v>
      </c>
      <c r="G43" s="129">
        <v>2799</v>
      </c>
      <c r="H43" s="107">
        <v>2140</v>
      </c>
      <c r="I43" s="52" t="s">
        <v>373</v>
      </c>
      <c r="J43" s="20" t="str">
        <f t="shared" ref="J43" si="64">IFERROR(IF(I43&gt;1,I43*0.9,""),"")</f>
        <v/>
      </c>
      <c r="K43" s="20">
        <v>0</v>
      </c>
      <c r="L43" s="66" t="str">
        <f>IFERROR(IF(K43&gt;1,($H43-K43),""),"")</f>
        <v/>
      </c>
      <c r="M43" s="108" t="str">
        <f t="shared" ref="M43" si="65">IFERROR(IF(I43&gt;1,(J43-L43)/J43,""),"")</f>
        <v/>
      </c>
      <c r="N43" s="55">
        <v>0</v>
      </c>
      <c r="O43" s="24" t="str">
        <f t="shared" ref="O43" si="66">IFERROR(IF(N43&gt;1,N43*0.9,""),"")</f>
        <v/>
      </c>
      <c r="P43" s="24">
        <v>0</v>
      </c>
      <c r="Q43" s="69" t="str">
        <f>IFERROR(IF(P43&gt;1,($H43-P43),""),"")</f>
        <v/>
      </c>
      <c r="R43" s="25" t="str">
        <f t="shared" ref="R43" si="67">IFERROR(IF(N43&gt;1,(O43-Q43)/O43,""),"")</f>
        <v/>
      </c>
      <c r="S43" s="52">
        <v>0</v>
      </c>
      <c r="T43" s="20" t="str">
        <f t="shared" ref="T43" si="68">IFERROR(IF(S43&gt;1,S43*0.9,""),"")</f>
        <v/>
      </c>
      <c r="U43" s="20">
        <v>0</v>
      </c>
      <c r="V43" s="66" t="str">
        <f>IFERROR(IF(U43&gt;1,($H43-U43),""),"")</f>
        <v/>
      </c>
      <c r="W43" s="21" t="str">
        <f t="shared" ref="W43" si="69">IFERROR(IF(S43&gt;1,(T43-V43)/T43,""),"")</f>
        <v/>
      </c>
      <c r="X43" s="55">
        <v>0</v>
      </c>
      <c r="Y43" s="24" t="str">
        <f t="shared" ref="Y43" si="70">IFERROR(IF(X43&gt;1,X43*0.9,""),"")</f>
        <v/>
      </c>
      <c r="Z43" s="24">
        <v>0</v>
      </c>
      <c r="AA43" s="69" t="str">
        <f t="shared" si="9"/>
        <v/>
      </c>
      <c r="AB43" s="25" t="str">
        <f t="shared" ref="AB43" si="71">IFERROR(IF(X43&gt;1,(Y43-AA43)/Y43,""),"")</f>
        <v/>
      </c>
      <c r="AC43" s="52" t="s">
        <v>373</v>
      </c>
      <c r="AD43" s="20" t="str">
        <f t="shared" ref="AD43" si="72">IFERROR(IF(AC43&gt;1,AC43*0.9,""),"")</f>
        <v/>
      </c>
      <c r="AE43" s="20">
        <v>0</v>
      </c>
      <c r="AF43" s="66" t="s">
        <v>307</v>
      </c>
      <c r="AG43" s="21" t="str">
        <f t="shared" ref="AG43" si="73">IFERROR(IF(AC43&gt;1,(AD43-AF43)/AD43,""),"")</f>
        <v/>
      </c>
      <c r="AH43" s="55">
        <v>0</v>
      </c>
      <c r="AI43" s="24" t="str">
        <f t="shared" ref="AI43" si="74">IFERROR(IF(AH43&gt;1,AH43*0.9,""),"")</f>
        <v/>
      </c>
      <c r="AJ43" s="24">
        <v>0</v>
      </c>
      <c r="AK43" s="69" t="s">
        <v>307</v>
      </c>
      <c r="AL43" s="25" t="str">
        <f t="shared" ref="AL43" si="75">IFERROR(IF(AH43&gt;1,(AI43-AK43)/AI43,""),"")</f>
        <v/>
      </c>
      <c r="AM43" s="52">
        <v>2332</v>
      </c>
      <c r="AN43" s="20">
        <f t="shared" ref="AN43" si="76">IFERROR(IF(AM43&gt;1,AM43*0.9,""),"")</f>
        <v>2098.8000000000002</v>
      </c>
      <c r="AO43" s="20">
        <v>354</v>
      </c>
      <c r="AP43" s="66">
        <v>1786</v>
      </c>
      <c r="AQ43" s="21">
        <f t="shared" ref="AQ43" si="77">IFERROR(IF(AM43&gt;1,(AN43-AP43)/AN43,""),"")</f>
        <v>0.14903754526396043</v>
      </c>
      <c r="AR43" s="55">
        <v>2332</v>
      </c>
      <c r="AS43" s="24">
        <f t="shared" ref="AS43" si="78">IFERROR(IF(AR43&gt;1,AR43*0.9,""),"")</f>
        <v>2098.8000000000002</v>
      </c>
      <c r="AT43" s="24">
        <v>354</v>
      </c>
      <c r="AU43" s="69">
        <v>1786</v>
      </c>
      <c r="AV43" s="25">
        <f t="shared" ref="AV43" si="79">IFERROR(IF(AR43&gt;1,(AS43-AU43)/AS43,""),"")</f>
        <v>0.14903754526396043</v>
      </c>
      <c r="AW43" s="52">
        <v>2332</v>
      </c>
      <c r="AX43" s="20">
        <f t="shared" ref="AX43" si="80">IFERROR(IF(AW43&gt;1,AW43*0.9,""),"")</f>
        <v>2098.8000000000002</v>
      </c>
      <c r="AY43" s="20">
        <v>354</v>
      </c>
      <c r="AZ43" s="66">
        <v>1786</v>
      </c>
      <c r="BA43" s="21">
        <f t="shared" ref="BA43" si="81">IFERROR(IF(AW43&gt;1,(AX43-AZ43)/AX43,""),"")</f>
        <v>0.14903754526396043</v>
      </c>
    </row>
    <row r="44" spans="1:53" s="5" customFormat="1" ht="12.75" customHeight="1">
      <c r="A44" s="63" t="s">
        <v>38</v>
      </c>
      <c r="B44" s="50" t="s">
        <v>389</v>
      </c>
      <c r="C44" s="4" t="s">
        <v>5</v>
      </c>
      <c r="D44" s="74">
        <v>4.16</v>
      </c>
      <c r="E44" s="51" t="s">
        <v>432</v>
      </c>
      <c r="F44" s="8">
        <v>2749</v>
      </c>
      <c r="G44" s="129">
        <v>0</v>
      </c>
      <c r="H44" s="107">
        <v>1889</v>
      </c>
      <c r="I44" s="52">
        <v>0</v>
      </c>
      <c r="J44" s="20" t="str">
        <f t="shared" si="21"/>
        <v/>
      </c>
      <c r="K44" s="20">
        <v>0</v>
      </c>
      <c r="L44" s="66" t="str">
        <f t="shared" si="0"/>
        <v/>
      </c>
      <c r="M44" s="108" t="str">
        <f t="shared" si="1"/>
        <v/>
      </c>
      <c r="N44" s="55">
        <v>0</v>
      </c>
      <c r="O44" s="24" t="str">
        <f t="shared" si="2"/>
        <v/>
      </c>
      <c r="P44" s="24">
        <v>0</v>
      </c>
      <c r="Q44" s="69" t="str">
        <f t="shared" si="3"/>
        <v/>
      </c>
      <c r="R44" s="25" t="str">
        <f t="shared" si="4"/>
        <v/>
      </c>
      <c r="S44" s="52">
        <v>0</v>
      </c>
      <c r="T44" s="20" t="str">
        <f t="shared" si="5"/>
        <v/>
      </c>
      <c r="U44" s="20">
        <v>0</v>
      </c>
      <c r="V44" s="66" t="str">
        <f t="shared" si="6"/>
        <v/>
      </c>
      <c r="W44" s="21" t="str">
        <f t="shared" si="7"/>
        <v/>
      </c>
      <c r="X44" s="55">
        <v>0</v>
      </c>
      <c r="Y44" s="24" t="str">
        <f t="shared" si="8"/>
        <v/>
      </c>
      <c r="Z44" s="24">
        <v>0</v>
      </c>
      <c r="AA44" s="69" t="str">
        <f t="shared" si="9"/>
        <v/>
      </c>
      <c r="AB44" s="25" t="str">
        <f t="shared" si="10"/>
        <v/>
      </c>
      <c r="AC44" s="52">
        <v>0</v>
      </c>
      <c r="AD44" s="20" t="str">
        <f t="shared" si="11"/>
        <v/>
      </c>
      <c r="AE44" s="20">
        <v>0</v>
      </c>
      <c r="AF44" s="66" t="s">
        <v>307</v>
      </c>
      <c r="AG44" s="21" t="str">
        <f t="shared" si="12"/>
        <v/>
      </c>
      <c r="AH44" s="55">
        <v>0</v>
      </c>
      <c r="AI44" s="24" t="str">
        <f t="shared" si="13"/>
        <v/>
      </c>
      <c r="AJ44" s="24">
        <v>0</v>
      </c>
      <c r="AK44" s="69" t="s">
        <v>307</v>
      </c>
      <c r="AL44" s="25" t="str">
        <f t="shared" si="14"/>
        <v/>
      </c>
      <c r="AM44" s="52">
        <v>0</v>
      </c>
      <c r="AN44" s="20" t="str">
        <f t="shared" si="15"/>
        <v/>
      </c>
      <c r="AO44" s="20">
        <v>0</v>
      </c>
      <c r="AP44" s="66" t="s">
        <v>307</v>
      </c>
      <c r="AQ44" s="21" t="str">
        <f t="shared" si="16"/>
        <v/>
      </c>
      <c r="AR44" s="55">
        <v>0</v>
      </c>
      <c r="AS44" s="24" t="str">
        <f t="shared" si="17"/>
        <v/>
      </c>
      <c r="AT44" s="24">
        <v>0</v>
      </c>
      <c r="AU44" s="69" t="s">
        <v>307</v>
      </c>
      <c r="AV44" s="25" t="str">
        <f t="shared" si="18"/>
        <v/>
      </c>
      <c r="AW44" s="52">
        <v>0</v>
      </c>
      <c r="AX44" s="20" t="str">
        <f t="shared" si="19"/>
        <v/>
      </c>
      <c r="AY44" s="20">
        <v>0</v>
      </c>
      <c r="AZ44" s="66" t="s">
        <v>307</v>
      </c>
      <c r="BA44" s="21" t="str">
        <f t="shared" si="20"/>
        <v/>
      </c>
    </row>
    <row r="45" spans="1:53" s="5" customFormat="1" ht="12.75" customHeight="1">
      <c r="A45" s="63" t="s">
        <v>382</v>
      </c>
      <c r="B45" s="50" t="s">
        <v>389</v>
      </c>
      <c r="C45" s="4"/>
      <c r="D45" s="74">
        <v>4.16</v>
      </c>
      <c r="E45" s="51" t="s">
        <v>570</v>
      </c>
      <c r="F45" s="8">
        <v>2799</v>
      </c>
      <c r="G45" s="129">
        <v>2599</v>
      </c>
      <c r="H45" s="107">
        <v>1987</v>
      </c>
      <c r="I45" s="52">
        <v>1999</v>
      </c>
      <c r="J45" s="20">
        <f t="shared" ref="J45" si="82">IFERROR(IF(I45&gt;1,I45*0.9,""),"")</f>
        <v>1799.1000000000001</v>
      </c>
      <c r="K45" s="20">
        <v>420</v>
      </c>
      <c r="L45" s="66">
        <f>IFERROR(IF(K45&gt;1,($H45-K45),""),"")</f>
        <v>1567</v>
      </c>
      <c r="M45" s="108">
        <f t="shared" ref="M45" si="83">IFERROR(IF(I45&gt;1,(J45-L45)/J45,""),"")</f>
        <v>0.12900894891890397</v>
      </c>
      <c r="N45" s="55">
        <v>0</v>
      </c>
      <c r="O45" s="24" t="str">
        <f t="shared" ref="O45" si="84">IFERROR(IF(N45&gt;1,N45*0.9,""),"")</f>
        <v/>
      </c>
      <c r="P45" s="24">
        <v>0</v>
      </c>
      <c r="Q45" s="69" t="str">
        <f>IFERROR(IF(P45&gt;1,($H45-P45),""),"")</f>
        <v/>
      </c>
      <c r="R45" s="25" t="str">
        <f t="shared" ref="R45" si="85">IFERROR(IF(N45&gt;1,(O45-Q45)/O45,""),"")</f>
        <v/>
      </c>
      <c r="S45" s="52">
        <v>0</v>
      </c>
      <c r="T45" s="20" t="str">
        <f t="shared" ref="T45" si="86">IFERROR(IF(S45&gt;1,S45*0.9,""),"")</f>
        <v/>
      </c>
      <c r="U45" s="20">
        <v>0</v>
      </c>
      <c r="V45" s="66" t="str">
        <f>IFERROR(IF(U45&gt;1,($H45-U45),""),"")</f>
        <v/>
      </c>
      <c r="W45" s="21" t="str">
        <f t="shared" ref="W45" si="87">IFERROR(IF(S45&gt;1,(T45-V45)/T45,""),"")</f>
        <v/>
      </c>
      <c r="X45" s="55">
        <v>0</v>
      </c>
      <c r="Y45" s="24" t="str">
        <f t="shared" ref="Y45" si="88">IFERROR(IF(X45&gt;1,X45*0.9,""),"")</f>
        <v/>
      </c>
      <c r="Z45" s="24">
        <v>0</v>
      </c>
      <c r="AA45" s="69" t="str">
        <f t="shared" si="9"/>
        <v/>
      </c>
      <c r="AB45" s="25" t="str">
        <f t="shared" ref="AB45" si="89">IFERROR(IF(X45&gt;1,(Y45-AA45)/Y45,""),"")</f>
        <v/>
      </c>
      <c r="AC45" s="52">
        <v>2221</v>
      </c>
      <c r="AD45" s="20">
        <f t="shared" ref="AD45" si="90">IFERROR(IF(AC45&gt;1,AC45*0.9,""),"")</f>
        <v>1998.9</v>
      </c>
      <c r="AE45" s="20">
        <v>286</v>
      </c>
      <c r="AF45" s="66">
        <v>1701</v>
      </c>
      <c r="AG45" s="21">
        <f t="shared" ref="AG45" si="91">IFERROR(IF(AC45&gt;1,(AD45-AF45)/AD45,""),"")</f>
        <v>0.14903196758217024</v>
      </c>
      <c r="AH45" s="55">
        <v>2332</v>
      </c>
      <c r="AI45" s="24">
        <f t="shared" ref="AI45" si="92">IFERROR(IF(AH45&gt;1,AH45*0.9,""),"")</f>
        <v>2098.8000000000002</v>
      </c>
      <c r="AJ45" s="24">
        <v>201</v>
      </c>
      <c r="AK45" s="69">
        <v>1786</v>
      </c>
      <c r="AL45" s="25">
        <f t="shared" ref="AL45" si="93">IFERROR(IF(AH45&gt;1,(AI45-AK45)/AI45,""),"")</f>
        <v>0.14903754526396043</v>
      </c>
      <c r="AM45" s="52">
        <v>2221</v>
      </c>
      <c r="AN45" s="20">
        <f t="shared" ref="AN45" si="94">IFERROR(IF(AM45&gt;1,AM45*0.9,""),"")</f>
        <v>1998.9</v>
      </c>
      <c r="AO45" s="20">
        <v>286</v>
      </c>
      <c r="AP45" s="66">
        <v>1701</v>
      </c>
      <c r="AQ45" s="21">
        <f t="shared" ref="AQ45" si="95">IFERROR(IF(AM45&gt;1,(AN45-AP45)/AN45,""),"")</f>
        <v>0.14903196758217024</v>
      </c>
      <c r="AR45" s="55">
        <v>2221</v>
      </c>
      <c r="AS45" s="24">
        <f t="shared" ref="AS45" si="96">IFERROR(IF(AR45&gt;1,AR45*0.9,""),"")</f>
        <v>1998.9</v>
      </c>
      <c r="AT45" s="24">
        <v>286</v>
      </c>
      <c r="AU45" s="69">
        <v>1701</v>
      </c>
      <c r="AV45" s="25">
        <f t="shared" ref="AV45" si="97">IFERROR(IF(AR45&gt;1,(AS45-AU45)/AS45,""),"")</f>
        <v>0.14903196758217024</v>
      </c>
      <c r="AW45" s="52">
        <v>2221</v>
      </c>
      <c r="AX45" s="20">
        <f t="shared" ref="AX45" si="98">IFERROR(IF(AW45&gt;1,AW45*0.9,""),"")</f>
        <v>1998.9</v>
      </c>
      <c r="AY45" s="20">
        <v>286</v>
      </c>
      <c r="AZ45" s="66">
        <v>1701</v>
      </c>
      <c r="BA45" s="21">
        <f t="shared" ref="BA45" si="99">IFERROR(IF(AW45&gt;1,(AX45-AZ45)/AX45,""),"")</f>
        <v>0.14903196758217024</v>
      </c>
    </row>
    <row r="46" spans="1:53" s="5" customFormat="1" ht="12.75" customHeight="1">
      <c r="A46" s="63" t="s">
        <v>54</v>
      </c>
      <c r="B46" s="50" t="s">
        <v>389</v>
      </c>
      <c r="C46" s="4"/>
      <c r="D46" s="74">
        <v>3.57</v>
      </c>
      <c r="E46" s="51" t="s">
        <v>433</v>
      </c>
      <c r="F46" s="8">
        <v>3959</v>
      </c>
      <c r="G46" s="129">
        <v>3599</v>
      </c>
      <c r="H46" s="107">
        <v>2640</v>
      </c>
      <c r="I46" s="52">
        <v>2554</v>
      </c>
      <c r="J46" s="20">
        <f t="shared" si="21"/>
        <v>2298.6</v>
      </c>
      <c r="K46" s="20">
        <v>762</v>
      </c>
      <c r="L46" s="66">
        <f t="shared" si="0"/>
        <v>1878</v>
      </c>
      <c r="M46" s="108">
        <f t="shared" si="1"/>
        <v>0.18298094492299657</v>
      </c>
      <c r="N46" s="55">
        <v>0</v>
      </c>
      <c r="O46" s="24" t="str">
        <f t="shared" si="2"/>
        <v/>
      </c>
      <c r="P46" s="24">
        <v>0</v>
      </c>
      <c r="Q46" s="69" t="str">
        <f t="shared" si="3"/>
        <v/>
      </c>
      <c r="R46" s="25" t="str">
        <f t="shared" si="4"/>
        <v/>
      </c>
      <c r="S46" s="52">
        <v>0</v>
      </c>
      <c r="T46" s="20" t="str">
        <f t="shared" si="5"/>
        <v/>
      </c>
      <c r="U46" s="20">
        <v>0</v>
      </c>
      <c r="V46" s="66" t="str">
        <f t="shared" si="6"/>
        <v/>
      </c>
      <c r="W46" s="21" t="str">
        <f t="shared" si="7"/>
        <v/>
      </c>
      <c r="X46" s="55">
        <v>0</v>
      </c>
      <c r="Y46" s="24" t="str">
        <f t="shared" si="8"/>
        <v/>
      </c>
      <c r="Z46" s="24">
        <v>0</v>
      </c>
      <c r="AA46" s="69" t="str">
        <f t="shared" si="9"/>
        <v/>
      </c>
      <c r="AB46" s="25" t="str">
        <f t="shared" si="10"/>
        <v/>
      </c>
      <c r="AC46" s="52">
        <v>2777</v>
      </c>
      <c r="AD46" s="20">
        <f t="shared" si="11"/>
        <v>2499.3000000000002</v>
      </c>
      <c r="AE46" s="20">
        <v>599</v>
      </c>
      <c r="AF46" s="66">
        <v>2067</v>
      </c>
      <c r="AG46" s="21">
        <f t="shared" si="12"/>
        <v>0.17296843116072505</v>
      </c>
      <c r="AH46" s="55">
        <v>2888</v>
      </c>
      <c r="AI46" s="24">
        <f t="shared" si="13"/>
        <v>2599.2000000000003</v>
      </c>
      <c r="AJ46" s="24">
        <v>522</v>
      </c>
      <c r="AK46" s="69">
        <v>2144</v>
      </c>
      <c r="AL46" s="25">
        <f t="shared" si="14"/>
        <v>0.17513080947984003</v>
      </c>
      <c r="AM46" s="52">
        <v>2777</v>
      </c>
      <c r="AN46" s="20">
        <f t="shared" si="15"/>
        <v>2499.3000000000002</v>
      </c>
      <c r="AO46" s="20">
        <v>605</v>
      </c>
      <c r="AP46" s="66">
        <v>2061</v>
      </c>
      <c r="AQ46" s="21">
        <f t="shared" si="16"/>
        <v>0.17536910334893777</v>
      </c>
      <c r="AR46" s="55">
        <v>2777</v>
      </c>
      <c r="AS46" s="24">
        <f t="shared" si="17"/>
        <v>2499.3000000000002</v>
      </c>
      <c r="AT46" s="24">
        <v>605</v>
      </c>
      <c r="AU46" s="69">
        <v>2061</v>
      </c>
      <c r="AV46" s="25">
        <f t="shared" si="18"/>
        <v>0.17536910334893777</v>
      </c>
      <c r="AW46" s="52">
        <v>2777</v>
      </c>
      <c r="AX46" s="20">
        <f t="shared" si="19"/>
        <v>2499.3000000000002</v>
      </c>
      <c r="AY46" s="20">
        <v>605</v>
      </c>
      <c r="AZ46" s="66">
        <v>2061</v>
      </c>
      <c r="BA46" s="21">
        <f t="shared" si="20"/>
        <v>0.17536910334893777</v>
      </c>
    </row>
    <row r="47" spans="1:53" s="5" customFormat="1" ht="12.75" customHeight="1">
      <c r="A47" s="63" t="s">
        <v>49</v>
      </c>
      <c r="B47" s="50" t="s">
        <v>389</v>
      </c>
      <c r="C47" s="4"/>
      <c r="D47" s="74">
        <v>3.57</v>
      </c>
      <c r="E47" s="51" t="s">
        <v>433</v>
      </c>
      <c r="F47" s="8">
        <v>3739</v>
      </c>
      <c r="G47" s="129">
        <v>3399</v>
      </c>
      <c r="H47" s="107">
        <v>2491</v>
      </c>
      <c r="I47" s="52">
        <v>2443</v>
      </c>
      <c r="J47" s="20">
        <f t="shared" si="21"/>
        <v>2198.7000000000003</v>
      </c>
      <c r="K47" s="20">
        <v>697</v>
      </c>
      <c r="L47" s="66">
        <f t="shared" si="0"/>
        <v>1794</v>
      </c>
      <c r="M47" s="108">
        <f t="shared" si="1"/>
        <v>0.1840633101378088</v>
      </c>
      <c r="N47" s="55">
        <v>0</v>
      </c>
      <c r="O47" s="24" t="str">
        <f t="shared" si="2"/>
        <v/>
      </c>
      <c r="P47" s="24">
        <v>0</v>
      </c>
      <c r="Q47" s="69" t="str">
        <f t="shared" si="3"/>
        <v/>
      </c>
      <c r="R47" s="25" t="str">
        <f t="shared" si="4"/>
        <v/>
      </c>
      <c r="S47" s="52">
        <v>0</v>
      </c>
      <c r="T47" s="20" t="str">
        <f t="shared" si="5"/>
        <v/>
      </c>
      <c r="U47" s="20">
        <v>0</v>
      </c>
      <c r="V47" s="66" t="str">
        <f t="shared" si="6"/>
        <v/>
      </c>
      <c r="W47" s="21" t="str">
        <f t="shared" si="7"/>
        <v/>
      </c>
      <c r="X47" s="55">
        <v>0</v>
      </c>
      <c r="Y47" s="24" t="str">
        <f t="shared" si="8"/>
        <v/>
      </c>
      <c r="Z47" s="24">
        <v>0</v>
      </c>
      <c r="AA47" s="69" t="str">
        <f t="shared" si="9"/>
        <v/>
      </c>
      <c r="AB47" s="25" t="str">
        <f t="shared" si="10"/>
        <v/>
      </c>
      <c r="AC47" s="52">
        <v>2666</v>
      </c>
      <c r="AD47" s="20">
        <f t="shared" ref="AD47:AD86" si="100">IFERROR(IF(AC47&gt;1,AC47*0.9,""),"")</f>
        <v>2399.4</v>
      </c>
      <c r="AE47" s="20">
        <v>533</v>
      </c>
      <c r="AF47" s="66">
        <v>1983</v>
      </c>
      <c r="AG47" s="21">
        <f t="shared" ref="AG47:AG86" si="101">IFERROR(IF(AC47&gt;1,(AD47-AF47)/AD47,""),"")</f>
        <v>0.17354338584646165</v>
      </c>
      <c r="AH47" s="55">
        <v>2777</v>
      </c>
      <c r="AI47" s="24">
        <f t="shared" si="13"/>
        <v>2499.3000000000002</v>
      </c>
      <c r="AJ47" s="24">
        <v>456</v>
      </c>
      <c r="AK47" s="69">
        <v>2060</v>
      </c>
      <c r="AL47" s="25">
        <f t="shared" si="14"/>
        <v>0.17576921538030654</v>
      </c>
      <c r="AM47" s="52">
        <v>2666</v>
      </c>
      <c r="AN47" s="20">
        <f t="shared" si="15"/>
        <v>2399.4</v>
      </c>
      <c r="AO47" s="20">
        <v>538</v>
      </c>
      <c r="AP47" s="66">
        <v>1978</v>
      </c>
      <c r="AQ47" s="21">
        <f t="shared" si="16"/>
        <v>0.1756272401433692</v>
      </c>
      <c r="AR47" s="55">
        <v>2666</v>
      </c>
      <c r="AS47" s="24">
        <f t="shared" si="17"/>
        <v>2399.4</v>
      </c>
      <c r="AT47" s="24">
        <v>538</v>
      </c>
      <c r="AU47" s="69">
        <v>1978</v>
      </c>
      <c r="AV47" s="25">
        <f t="shared" si="18"/>
        <v>0.1756272401433692</v>
      </c>
      <c r="AW47" s="52">
        <v>2666</v>
      </c>
      <c r="AX47" s="20">
        <f t="shared" si="19"/>
        <v>2399.4</v>
      </c>
      <c r="AY47" s="20">
        <v>538</v>
      </c>
      <c r="AZ47" s="66">
        <v>1978</v>
      </c>
      <c r="BA47" s="21">
        <f t="shared" si="20"/>
        <v>0.1756272401433692</v>
      </c>
    </row>
    <row r="48" spans="1:53" s="5" customFormat="1" ht="12.75" customHeight="1">
      <c r="A48" s="63" t="s">
        <v>61</v>
      </c>
      <c r="B48" s="50" t="s">
        <v>389</v>
      </c>
      <c r="C48" s="4"/>
      <c r="D48" s="74">
        <v>3.57</v>
      </c>
      <c r="E48" s="51" t="s">
        <v>434</v>
      </c>
      <c r="F48" s="8">
        <v>4619</v>
      </c>
      <c r="G48" s="129">
        <v>4199</v>
      </c>
      <c r="H48" s="107">
        <v>3118</v>
      </c>
      <c r="I48" s="52">
        <v>3110</v>
      </c>
      <c r="J48" s="20">
        <f t="shared" si="21"/>
        <v>2799</v>
      </c>
      <c r="K48" s="20">
        <v>777</v>
      </c>
      <c r="L48" s="66">
        <f t="shared" si="0"/>
        <v>2341</v>
      </c>
      <c r="M48" s="108">
        <f t="shared" si="1"/>
        <v>0.16362986780993211</v>
      </c>
      <c r="N48" s="55">
        <v>0</v>
      </c>
      <c r="O48" s="24" t="str">
        <f t="shared" si="2"/>
        <v/>
      </c>
      <c r="P48" s="24">
        <v>0</v>
      </c>
      <c r="Q48" s="69" t="str">
        <f t="shared" si="3"/>
        <v/>
      </c>
      <c r="R48" s="25" t="str">
        <f t="shared" si="4"/>
        <v/>
      </c>
      <c r="S48" s="52">
        <v>0</v>
      </c>
      <c r="T48" s="20" t="str">
        <f t="shared" si="5"/>
        <v/>
      </c>
      <c r="U48" s="20">
        <v>0</v>
      </c>
      <c r="V48" s="66" t="str">
        <f t="shared" si="6"/>
        <v/>
      </c>
      <c r="W48" s="21" t="str">
        <f t="shared" si="7"/>
        <v/>
      </c>
      <c r="X48" s="55">
        <v>0</v>
      </c>
      <c r="Y48" s="24" t="str">
        <f t="shared" si="8"/>
        <v/>
      </c>
      <c r="Z48" s="24">
        <v>0</v>
      </c>
      <c r="AA48" s="69" t="str">
        <f t="shared" si="9"/>
        <v/>
      </c>
      <c r="AB48" s="25" t="str">
        <f t="shared" si="10"/>
        <v/>
      </c>
      <c r="AC48" s="52">
        <v>3221</v>
      </c>
      <c r="AD48" s="20">
        <f t="shared" si="100"/>
        <v>2898.9</v>
      </c>
      <c r="AE48" s="20">
        <v>721</v>
      </c>
      <c r="AF48" s="66">
        <v>2397</v>
      </c>
      <c r="AG48" s="21">
        <f t="shared" si="101"/>
        <v>0.17313463727620823</v>
      </c>
      <c r="AH48" s="55">
        <v>3332</v>
      </c>
      <c r="AI48" s="24">
        <f t="shared" si="13"/>
        <v>2998.8</v>
      </c>
      <c r="AJ48" s="24">
        <v>639</v>
      </c>
      <c r="AK48" s="69">
        <v>2479</v>
      </c>
      <c r="AL48" s="25">
        <f t="shared" si="14"/>
        <v>0.17333600106709354</v>
      </c>
      <c r="AM48" s="52">
        <v>3221</v>
      </c>
      <c r="AN48" s="20">
        <f t="shared" si="15"/>
        <v>2898.9</v>
      </c>
      <c r="AO48" s="20">
        <v>721</v>
      </c>
      <c r="AP48" s="66">
        <v>2397</v>
      </c>
      <c r="AQ48" s="21">
        <f t="shared" si="16"/>
        <v>0.17313463727620823</v>
      </c>
      <c r="AR48" s="55">
        <v>3221</v>
      </c>
      <c r="AS48" s="24">
        <f t="shared" si="17"/>
        <v>2898.9</v>
      </c>
      <c r="AT48" s="24">
        <v>721</v>
      </c>
      <c r="AU48" s="69">
        <v>2397</v>
      </c>
      <c r="AV48" s="25">
        <f t="shared" si="18"/>
        <v>0.17313463727620823</v>
      </c>
      <c r="AW48" s="52">
        <v>3221</v>
      </c>
      <c r="AX48" s="20">
        <f t="shared" si="19"/>
        <v>2898.9</v>
      </c>
      <c r="AY48" s="20">
        <v>721</v>
      </c>
      <c r="AZ48" s="66">
        <v>2397</v>
      </c>
      <c r="BA48" s="21">
        <f t="shared" si="20"/>
        <v>0.17313463727620823</v>
      </c>
    </row>
    <row r="49" spans="1:53" s="5" customFormat="1" ht="12.75" customHeight="1">
      <c r="A49" s="63" t="s">
        <v>60</v>
      </c>
      <c r="B49" s="50" t="s">
        <v>389</v>
      </c>
      <c r="C49" s="4"/>
      <c r="D49" s="74">
        <v>3.57</v>
      </c>
      <c r="E49" s="51" t="s">
        <v>434</v>
      </c>
      <c r="F49" s="8">
        <v>4399</v>
      </c>
      <c r="G49" s="129">
        <v>3999</v>
      </c>
      <c r="H49" s="107">
        <v>2969</v>
      </c>
      <c r="I49" s="52">
        <v>2999</v>
      </c>
      <c r="J49" s="20">
        <f t="shared" si="21"/>
        <v>2699.1</v>
      </c>
      <c r="K49" s="20">
        <v>710</v>
      </c>
      <c r="L49" s="66">
        <f t="shared" si="0"/>
        <v>2259</v>
      </c>
      <c r="M49" s="108">
        <f t="shared" si="1"/>
        <v>0.16305435145048347</v>
      </c>
      <c r="N49" s="55">
        <v>0</v>
      </c>
      <c r="O49" s="24" t="str">
        <f t="shared" si="2"/>
        <v/>
      </c>
      <c r="P49" s="24">
        <v>0</v>
      </c>
      <c r="Q49" s="69" t="str">
        <f t="shared" si="3"/>
        <v/>
      </c>
      <c r="R49" s="25" t="str">
        <f t="shared" si="4"/>
        <v/>
      </c>
      <c r="S49" s="52">
        <v>0</v>
      </c>
      <c r="T49" s="20" t="str">
        <f t="shared" si="5"/>
        <v/>
      </c>
      <c r="U49" s="20">
        <v>0</v>
      </c>
      <c r="V49" s="66" t="str">
        <f t="shared" si="6"/>
        <v/>
      </c>
      <c r="W49" s="21" t="str">
        <f t="shared" si="7"/>
        <v/>
      </c>
      <c r="X49" s="55">
        <v>0</v>
      </c>
      <c r="Y49" s="24" t="str">
        <f t="shared" si="8"/>
        <v/>
      </c>
      <c r="Z49" s="24">
        <v>0</v>
      </c>
      <c r="AA49" s="69" t="str">
        <f t="shared" si="9"/>
        <v/>
      </c>
      <c r="AB49" s="25" t="str">
        <f t="shared" si="10"/>
        <v/>
      </c>
      <c r="AC49" s="52">
        <v>3110</v>
      </c>
      <c r="AD49" s="20">
        <f t="shared" si="100"/>
        <v>2799</v>
      </c>
      <c r="AE49" s="20">
        <v>655</v>
      </c>
      <c r="AF49" s="66">
        <v>2314</v>
      </c>
      <c r="AG49" s="21">
        <f t="shared" si="101"/>
        <v>0.17327617006073598</v>
      </c>
      <c r="AH49" s="55">
        <v>3221</v>
      </c>
      <c r="AI49" s="24">
        <f t="shared" si="13"/>
        <v>2898.9</v>
      </c>
      <c r="AJ49" s="24">
        <v>573</v>
      </c>
      <c r="AK49" s="69">
        <v>2396</v>
      </c>
      <c r="AL49" s="25">
        <f t="shared" si="14"/>
        <v>0.17347959570871713</v>
      </c>
      <c r="AM49" s="52">
        <v>3110</v>
      </c>
      <c r="AN49" s="20">
        <f t="shared" si="15"/>
        <v>2799</v>
      </c>
      <c r="AO49" s="20">
        <v>655</v>
      </c>
      <c r="AP49" s="66">
        <v>2314</v>
      </c>
      <c r="AQ49" s="21">
        <f t="shared" si="16"/>
        <v>0.17327617006073598</v>
      </c>
      <c r="AR49" s="55">
        <v>3110</v>
      </c>
      <c r="AS49" s="24">
        <f t="shared" si="17"/>
        <v>2799</v>
      </c>
      <c r="AT49" s="24">
        <v>655</v>
      </c>
      <c r="AU49" s="69">
        <v>2314</v>
      </c>
      <c r="AV49" s="25">
        <f t="shared" si="18"/>
        <v>0.17327617006073598</v>
      </c>
      <c r="AW49" s="52">
        <v>3110</v>
      </c>
      <c r="AX49" s="20">
        <f t="shared" si="19"/>
        <v>2799</v>
      </c>
      <c r="AY49" s="20">
        <v>655</v>
      </c>
      <c r="AZ49" s="66">
        <v>2314</v>
      </c>
      <c r="BA49" s="21">
        <f t="shared" si="20"/>
        <v>0.17327617006073598</v>
      </c>
    </row>
    <row r="50" spans="1:53" s="5" customFormat="1" ht="12.75" customHeight="1">
      <c r="A50" s="63" t="s">
        <v>47</v>
      </c>
      <c r="B50" s="50" t="s">
        <v>389</v>
      </c>
      <c r="C50" s="4" t="s">
        <v>5</v>
      </c>
      <c r="D50" s="74">
        <v>3.84</v>
      </c>
      <c r="E50" s="51" t="s">
        <v>435</v>
      </c>
      <c r="F50" s="8">
        <v>2859</v>
      </c>
      <c r="G50" s="129">
        <v>2599</v>
      </c>
      <c r="H50" s="107">
        <v>1964</v>
      </c>
      <c r="I50" s="52">
        <v>0</v>
      </c>
      <c r="J50" s="20" t="str">
        <f t="shared" si="21"/>
        <v/>
      </c>
      <c r="K50" s="20">
        <v>0</v>
      </c>
      <c r="L50" s="66" t="str">
        <f t="shared" si="0"/>
        <v/>
      </c>
      <c r="M50" s="108" t="str">
        <f t="shared" si="1"/>
        <v/>
      </c>
      <c r="N50" s="55">
        <v>0</v>
      </c>
      <c r="O50" s="24" t="str">
        <f t="shared" si="2"/>
        <v/>
      </c>
      <c r="P50" s="24">
        <v>0</v>
      </c>
      <c r="Q50" s="69" t="str">
        <f t="shared" si="3"/>
        <v/>
      </c>
      <c r="R50" s="25" t="str">
        <f t="shared" si="4"/>
        <v/>
      </c>
      <c r="S50" s="52">
        <v>0</v>
      </c>
      <c r="T50" s="20" t="str">
        <f t="shared" si="5"/>
        <v/>
      </c>
      <c r="U50" s="20">
        <v>0</v>
      </c>
      <c r="V50" s="66" t="str">
        <f t="shared" si="6"/>
        <v/>
      </c>
      <c r="W50" s="21" t="str">
        <f t="shared" si="7"/>
        <v/>
      </c>
      <c r="X50" s="55">
        <v>0</v>
      </c>
      <c r="Y50" s="24" t="str">
        <f t="shared" si="8"/>
        <v/>
      </c>
      <c r="Z50" s="24">
        <v>0</v>
      </c>
      <c r="AA50" s="69" t="str">
        <f t="shared" si="9"/>
        <v/>
      </c>
      <c r="AB50" s="25" t="str">
        <f t="shared" si="10"/>
        <v/>
      </c>
      <c r="AC50" s="52">
        <v>0</v>
      </c>
      <c r="AD50" s="20" t="str">
        <f t="shared" si="100"/>
        <v/>
      </c>
      <c r="AE50" s="20">
        <v>0</v>
      </c>
      <c r="AF50" s="66" t="s">
        <v>307</v>
      </c>
      <c r="AG50" s="21" t="str">
        <f t="shared" si="101"/>
        <v/>
      </c>
      <c r="AH50" s="55">
        <v>0</v>
      </c>
      <c r="AI50" s="24" t="str">
        <f t="shared" si="13"/>
        <v/>
      </c>
      <c r="AJ50" s="24">
        <v>0</v>
      </c>
      <c r="AK50" s="69" t="s">
        <v>307</v>
      </c>
      <c r="AL50" s="25" t="str">
        <f t="shared" si="14"/>
        <v/>
      </c>
      <c r="AM50" s="52">
        <v>0</v>
      </c>
      <c r="AN50" s="20" t="str">
        <f t="shared" si="15"/>
        <v/>
      </c>
      <c r="AO50" s="20">
        <v>0</v>
      </c>
      <c r="AP50" s="66" t="s">
        <v>307</v>
      </c>
      <c r="AQ50" s="21" t="str">
        <f t="shared" si="16"/>
        <v/>
      </c>
      <c r="AR50" s="55">
        <v>0</v>
      </c>
      <c r="AS50" s="24" t="str">
        <f t="shared" si="17"/>
        <v/>
      </c>
      <c r="AT50" s="24">
        <v>0</v>
      </c>
      <c r="AU50" s="69" t="s">
        <v>307</v>
      </c>
      <c r="AV50" s="25" t="str">
        <f t="shared" si="18"/>
        <v/>
      </c>
      <c r="AW50" s="52">
        <v>0</v>
      </c>
      <c r="AX50" s="20" t="str">
        <f t="shared" si="19"/>
        <v/>
      </c>
      <c r="AY50" s="20">
        <v>0</v>
      </c>
      <c r="AZ50" s="66" t="s">
        <v>307</v>
      </c>
      <c r="BA50" s="21" t="str">
        <f t="shared" si="20"/>
        <v/>
      </c>
    </row>
    <row r="51" spans="1:53" s="5" customFormat="1" ht="12.75" customHeight="1">
      <c r="A51" s="63" t="s">
        <v>41</v>
      </c>
      <c r="B51" s="50" t="s">
        <v>389</v>
      </c>
      <c r="C51" s="4"/>
      <c r="D51" s="74">
        <v>3.12</v>
      </c>
      <c r="E51" s="51" t="s">
        <v>398</v>
      </c>
      <c r="F51" s="8">
        <v>2859</v>
      </c>
      <c r="G51" s="129">
        <v>2599</v>
      </c>
      <c r="H51" s="107">
        <v>1963</v>
      </c>
      <c r="I51" s="52">
        <v>0</v>
      </c>
      <c r="J51" s="20" t="str">
        <f t="shared" si="21"/>
        <v/>
      </c>
      <c r="K51" s="20">
        <v>0</v>
      </c>
      <c r="L51" s="66" t="str">
        <f t="shared" si="0"/>
        <v/>
      </c>
      <c r="M51" s="108" t="str">
        <f t="shared" si="1"/>
        <v/>
      </c>
      <c r="N51" s="55">
        <v>0</v>
      </c>
      <c r="O51" s="24" t="str">
        <f t="shared" si="2"/>
        <v/>
      </c>
      <c r="P51" s="24">
        <v>0</v>
      </c>
      <c r="Q51" s="69" t="str">
        <f t="shared" si="3"/>
        <v/>
      </c>
      <c r="R51" s="25" t="str">
        <f t="shared" si="4"/>
        <v/>
      </c>
      <c r="S51" s="52">
        <v>0</v>
      </c>
      <c r="T51" s="20" t="str">
        <f t="shared" si="5"/>
        <v/>
      </c>
      <c r="U51" s="20">
        <v>0</v>
      </c>
      <c r="V51" s="66" t="str">
        <f t="shared" si="6"/>
        <v/>
      </c>
      <c r="W51" s="21" t="str">
        <f t="shared" si="7"/>
        <v/>
      </c>
      <c r="X51" s="55">
        <v>0</v>
      </c>
      <c r="Y51" s="24" t="str">
        <f t="shared" si="8"/>
        <v/>
      </c>
      <c r="Z51" s="24">
        <v>0</v>
      </c>
      <c r="AA51" s="69" t="str">
        <f t="shared" si="9"/>
        <v/>
      </c>
      <c r="AB51" s="25" t="str">
        <f t="shared" si="10"/>
        <v/>
      </c>
      <c r="AC51" s="52">
        <v>0</v>
      </c>
      <c r="AD51" s="20" t="str">
        <f t="shared" si="100"/>
        <v/>
      </c>
      <c r="AE51" s="20">
        <v>0</v>
      </c>
      <c r="AF51" s="66" t="s">
        <v>307</v>
      </c>
      <c r="AG51" s="21" t="str">
        <f t="shared" si="101"/>
        <v/>
      </c>
      <c r="AH51" s="55">
        <v>0</v>
      </c>
      <c r="AI51" s="24" t="str">
        <f t="shared" si="13"/>
        <v/>
      </c>
      <c r="AJ51" s="24">
        <v>0</v>
      </c>
      <c r="AK51" s="69" t="s">
        <v>307</v>
      </c>
      <c r="AL51" s="25" t="str">
        <f t="shared" si="14"/>
        <v/>
      </c>
      <c r="AM51" s="52">
        <v>0</v>
      </c>
      <c r="AN51" s="20" t="str">
        <f t="shared" si="15"/>
        <v/>
      </c>
      <c r="AO51" s="20">
        <v>0</v>
      </c>
      <c r="AP51" s="66" t="s">
        <v>307</v>
      </c>
      <c r="AQ51" s="21" t="str">
        <f t="shared" si="16"/>
        <v/>
      </c>
      <c r="AR51" s="55">
        <v>0</v>
      </c>
      <c r="AS51" s="24" t="str">
        <f t="shared" si="17"/>
        <v/>
      </c>
      <c r="AT51" s="24">
        <v>0</v>
      </c>
      <c r="AU51" s="69" t="s">
        <v>307</v>
      </c>
      <c r="AV51" s="25" t="str">
        <f t="shared" si="18"/>
        <v/>
      </c>
      <c r="AW51" s="52">
        <v>0</v>
      </c>
      <c r="AX51" s="20" t="str">
        <f t="shared" si="19"/>
        <v/>
      </c>
      <c r="AY51" s="20">
        <v>0</v>
      </c>
      <c r="AZ51" s="66" t="s">
        <v>307</v>
      </c>
      <c r="BA51" s="21" t="str">
        <f t="shared" si="20"/>
        <v/>
      </c>
    </row>
    <row r="52" spans="1:53" s="5" customFormat="1" ht="12.75" customHeight="1">
      <c r="A52" s="63" t="s">
        <v>46</v>
      </c>
      <c r="B52" s="50" t="s">
        <v>389</v>
      </c>
      <c r="C52" s="4"/>
      <c r="D52" s="74">
        <v>3.12</v>
      </c>
      <c r="E52" s="51" t="s">
        <v>398</v>
      </c>
      <c r="F52" s="8">
        <v>3189</v>
      </c>
      <c r="G52" s="129">
        <v>2899</v>
      </c>
      <c r="H52" s="107">
        <v>2191</v>
      </c>
      <c r="I52" s="52">
        <v>2221</v>
      </c>
      <c r="J52" s="20">
        <f t="shared" si="21"/>
        <v>1998.9</v>
      </c>
      <c r="K52" s="20">
        <v>509</v>
      </c>
      <c r="L52" s="66">
        <f t="shared" si="0"/>
        <v>1682</v>
      </c>
      <c r="M52" s="108">
        <f t="shared" si="1"/>
        <v>0.15853719545750167</v>
      </c>
      <c r="N52" s="55">
        <v>0</v>
      </c>
      <c r="O52" s="24" t="str">
        <f t="shared" si="2"/>
        <v/>
      </c>
      <c r="P52" s="24">
        <v>0</v>
      </c>
      <c r="Q52" s="69" t="str">
        <f t="shared" si="3"/>
        <v/>
      </c>
      <c r="R52" s="25" t="str">
        <f t="shared" si="4"/>
        <v/>
      </c>
      <c r="S52" s="52">
        <v>0</v>
      </c>
      <c r="T52" s="20" t="str">
        <f t="shared" si="5"/>
        <v/>
      </c>
      <c r="U52" s="20">
        <v>0</v>
      </c>
      <c r="V52" s="66" t="str">
        <f t="shared" si="6"/>
        <v/>
      </c>
      <c r="W52" s="21" t="str">
        <f t="shared" si="7"/>
        <v/>
      </c>
      <c r="X52" s="55">
        <v>0</v>
      </c>
      <c r="Y52" s="24" t="str">
        <f t="shared" si="8"/>
        <v/>
      </c>
      <c r="Z52" s="24">
        <v>0</v>
      </c>
      <c r="AA52" s="69" t="str">
        <f t="shared" si="9"/>
        <v/>
      </c>
      <c r="AB52" s="25" t="str">
        <f t="shared" si="10"/>
        <v/>
      </c>
      <c r="AC52" s="52">
        <v>2443</v>
      </c>
      <c r="AD52" s="20">
        <f t="shared" si="100"/>
        <v>2198.7000000000003</v>
      </c>
      <c r="AE52" s="20">
        <v>341</v>
      </c>
      <c r="AF52" s="66">
        <v>1872</v>
      </c>
      <c r="AG52" s="21">
        <f t="shared" si="101"/>
        <v>0.14858780188293094</v>
      </c>
      <c r="AH52" s="55">
        <v>2443</v>
      </c>
      <c r="AI52" s="24">
        <f t="shared" si="13"/>
        <v>2198.7000000000003</v>
      </c>
      <c r="AJ52" s="24">
        <v>345</v>
      </c>
      <c r="AK52" s="69">
        <v>1868</v>
      </c>
      <c r="AL52" s="25">
        <f t="shared" si="14"/>
        <v>0.15040705871651441</v>
      </c>
      <c r="AM52" s="52">
        <v>2332</v>
      </c>
      <c r="AN52" s="20">
        <f t="shared" si="15"/>
        <v>2098.8000000000002</v>
      </c>
      <c r="AO52" s="20">
        <v>430</v>
      </c>
      <c r="AP52" s="66">
        <v>1783</v>
      </c>
      <c r="AQ52" s="21">
        <f t="shared" si="16"/>
        <v>0.15046693348580148</v>
      </c>
      <c r="AR52" s="55">
        <v>2443</v>
      </c>
      <c r="AS52" s="24">
        <f t="shared" si="17"/>
        <v>2198.7000000000003</v>
      </c>
      <c r="AT52" s="24">
        <v>345</v>
      </c>
      <c r="AU52" s="69">
        <v>1868</v>
      </c>
      <c r="AV52" s="25">
        <f t="shared" si="18"/>
        <v>0.15040705871651441</v>
      </c>
      <c r="AW52" s="52">
        <v>2332</v>
      </c>
      <c r="AX52" s="20">
        <f t="shared" si="19"/>
        <v>2098.8000000000002</v>
      </c>
      <c r="AY52" s="20">
        <v>430</v>
      </c>
      <c r="AZ52" s="66">
        <v>1783</v>
      </c>
      <c r="BA52" s="21">
        <f t="shared" si="20"/>
        <v>0.15046693348580148</v>
      </c>
    </row>
    <row r="53" spans="1:53" s="5" customFormat="1" ht="12.75" customHeight="1">
      <c r="A53" s="63" t="s">
        <v>42</v>
      </c>
      <c r="B53" s="50" t="s">
        <v>389</v>
      </c>
      <c r="C53" s="4"/>
      <c r="D53" s="74">
        <v>3.12</v>
      </c>
      <c r="E53" s="51" t="s">
        <v>398</v>
      </c>
      <c r="F53" s="8">
        <v>2969</v>
      </c>
      <c r="G53" s="129">
        <v>2699</v>
      </c>
      <c r="H53" s="107">
        <v>2040</v>
      </c>
      <c r="I53" s="52">
        <v>2110</v>
      </c>
      <c r="J53" s="20">
        <f t="shared" si="21"/>
        <v>1899</v>
      </c>
      <c r="K53" s="20">
        <v>442</v>
      </c>
      <c r="L53" s="66">
        <f t="shared" si="0"/>
        <v>1598</v>
      </c>
      <c r="M53" s="108">
        <f t="shared" si="1"/>
        <v>0.15850447604002108</v>
      </c>
      <c r="N53" s="55">
        <v>0</v>
      </c>
      <c r="O53" s="24" t="str">
        <f t="shared" si="2"/>
        <v/>
      </c>
      <c r="P53" s="24">
        <v>0</v>
      </c>
      <c r="Q53" s="69" t="str">
        <f t="shared" si="3"/>
        <v/>
      </c>
      <c r="R53" s="25" t="str">
        <f t="shared" si="4"/>
        <v/>
      </c>
      <c r="S53" s="52">
        <v>0</v>
      </c>
      <c r="T53" s="20" t="str">
        <f t="shared" si="5"/>
        <v/>
      </c>
      <c r="U53" s="20">
        <v>0</v>
      </c>
      <c r="V53" s="66" t="str">
        <f t="shared" si="6"/>
        <v/>
      </c>
      <c r="W53" s="21" t="str">
        <f t="shared" si="7"/>
        <v/>
      </c>
      <c r="X53" s="55">
        <v>0</v>
      </c>
      <c r="Y53" s="24" t="str">
        <f t="shared" si="8"/>
        <v/>
      </c>
      <c r="Z53" s="24">
        <v>0</v>
      </c>
      <c r="AA53" s="69" t="str">
        <f t="shared" si="9"/>
        <v/>
      </c>
      <c r="AB53" s="25" t="str">
        <f t="shared" si="10"/>
        <v/>
      </c>
      <c r="AC53" s="52">
        <v>2332</v>
      </c>
      <c r="AD53" s="20">
        <f t="shared" si="100"/>
        <v>2098.8000000000002</v>
      </c>
      <c r="AE53" s="20">
        <v>274</v>
      </c>
      <c r="AF53" s="66">
        <v>1786</v>
      </c>
      <c r="AG53" s="21">
        <f t="shared" si="101"/>
        <v>0.14903754526396043</v>
      </c>
      <c r="AH53" s="55">
        <v>2332</v>
      </c>
      <c r="AI53" s="24">
        <f t="shared" si="13"/>
        <v>2098.8000000000002</v>
      </c>
      <c r="AJ53" s="24">
        <v>277</v>
      </c>
      <c r="AK53" s="69">
        <v>1783</v>
      </c>
      <c r="AL53" s="25">
        <f t="shared" si="14"/>
        <v>0.15046693348580148</v>
      </c>
      <c r="AM53" s="52">
        <v>2221</v>
      </c>
      <c r="AN53" s="20">
        <f t="shared" si="15"/>
        <v>1998.9</v>
      </c>
      <c r="AO53" s="20">
        <v>362</v>
      </c>
      <c r="AP53" s="66">
        <v>1698</v>
      </c>
      <c r="AQ53" s="21">
        <f t="shared" si="16"/>
        <v>0.15053279303616993</v>
      </c>
      <c r="AR53" s="55">
        <v>2332</v>
      </c>
      <c r="AS53" s="24">
        <f t="shared" si="17"/>
        <v>2098.8000000000002</v>
      </c>
      <c r="AT53" s="24">
        <v>277</v>
      </c>
      <c r="AU53" s="69">
        <v>1783</v>
      </c>
      <c r="AV53" s="25">
        <f t="shared" si="18"/>
        <v>0.15046693348580148</v>
      </c>
      <c r="AW53" s="52">
        <v>2221</v>
      </c>
      <c r="AX53" s="20">
        <f t="shared" si="19"/>
        <v>1998.9</v>
      </c>
      <c r="AY53" s="20">
        <v>362</v>
      </c>
      <c r="AZ53" s="66">
        <v>1698</v>
      </c>
      <c r="BA53" s="21">
        <f t="shared" si="20"/>
        <v>0.15053279303616993</v>
      </c>
    </row>
    <row r="54" spans="1:53" s="5" customFormat="1" ht="12.75" customHeight="1">
      <c r="A54" s="63" t="s">
        <v>40</v>
      </c>
      <c r="B54" s="50" t="s">
        <v>389</v>
      </c>
      <c r="C54" s="4"/>
      <c r="D54" s="74">
        <v>3.12</v>
      </c>
      <c r="E54" s="51" t="s">
        <v>398</v>
      </c>
      <c r="F54" s="8">
        <v>2859</v>
      </c>
      <c r="G54" s="129">
        <v>2599</v>
      </c>
      <c r="H54" s="107">
        <v>1963</v>
      </c>
      <c r="I54" s="52">
        <v>0</v>
      </c>
      <c r="J54" s="20" t="str">
        <f t="shared" si="21"/>
        <v/>
      </c>
      <c r="K54" s="20">
        <v>0</v>
      </c>
      <c r="L54" s="66" t="str">
        <f t="shared" si="0"/>
        <v/>
      </c>
      <c r="M54" s="108" t="str">
        <f t="shared" si="1"/>
        <v/>
      </c>
      <c r="N54" s="55">
        <v>0</v>
      </c>
      <c r="O54" s="24" t="str">
        <f t="shared" si="2"/>
        <v/>
      </c>
      <c r="P54" s="24">
        <v>0</v>
      </c>
      <c r="Q54" s="69" t="str">
        <f t="shared" si="3"/>
        <v/>
      </c>
      <c r="R54" s="25" t="str">
        <f t="shared" si="4"/>
        <v/>
      </c>
      <c r="S54" s="52">
        <v>0</v>
      </c>
      <c r="T54" s="20" t="str">
        <f t="shared" si="5"/>
        <v/>
      </c>
      <c r="U54" s="20">
        <v>0</v>
      </c>
      <c r="V54" s="66" t="str">
        <f t="shared" si="6"/>
        <v/>
      </c>
      <c r="W54" s="21" t="str">
        <f t="shared" si="7"/>
        <v/>
      </c>
      <c r="X54" s="55">
        <v>0</v>
      </c>
      <c r="Y54" s="24" t="str">
        <f t="shared" si="8"/>
        <v/>
      </c>
      <c r="Z54" s="24">
        <v>0</v>
      </c>
      <c r="AA54" s="69" t="str">
        <f t="shared" si="9"/>
        <v/>
      </c>
      <c r="AB54" s="25" t="str">
        <f t="shared" si="10"/>
        <v/>
      </c>
      <c r="AC54" s="52">
        <v>0</v>
      </c>
      <c r="AD54" s="20" t="str">
        <f t="shared" si="100"/>
        <v/>
      </c>
      <c r="AE54" s="20">
        <v>0</v>
      </c>
      <c r="AF54" s="66" t="s">
        <v>307</v>
      </c>
      <c r="AG54" s="21" t="str">
        <f t="shared" si="101"/>
        <v/>
      </c>
      <c r="AH54" s="55">
        <v>0</v>
      </c>
      <c r="AI54" s="24" t="str">
        <f t="shared" si="13"/>
        <v/>
      </c>
      <c r="AJ54" s="24">
        <v>0</v>
      </c>
      <c r="AK54" s="69" t="s">
        <v>307</v>
      </c>
      <c r="AL54" s="25" t="str">
        <f t="shared" si="14"/>
        <v/>
      </c>
      <c r="AM54" s="52">
        <v>0</v>
      </c>
      <c r="AN54" s="20" t="str">
        <f t="shared" si="15"/>
        <v/>
      </c>
      <c r="AO54" s="20">
        <v>0</v>
      </c>
      <c r="AP54" s="66" t="s">
        <v>307</v>
      </c>
      <c r="AQ54" s="21" t="str">
        <f t="shared" si="16"/>
        <v/>
      </c>
      <c r="AR54" s="55">
        <v>0</v>
      </c>
      <c r="AS54" s="24" t="str">
        <f t="shared" si="17"/>
        <v/>
      </c>
      <c r="AT54" s="24">
        <v>0</v>
      </c>
      <c r="AU54" s="69" t="s">
        <v>307</v>
      </c>
      <c r="AV54" s="25" t="str">
        <f t="shared" si="18"/>
        <v/>
      </c>
      <c r="AW54" s="52">
        <v>0</v>
      </c>
      <c r="AX54" s="20" t="str">
        <f t="shared" si="19"/>
        <v/>
      </c>
      <c r="AY54" s="20">
        <v>0</v>
      </c>
      <c r="AZ54" s="66" t="s">
        <v>307</v>
      </c>
      <c r="BA54" s="21" t="str">
        <f t="shared" si="20"/>
        <v/>
      </c>
    </row>
    <row r="55" spans="1:53" s="5" customFormat="1" ht="12.75" customHeight="1">
      <c r="A55" s="63" t="s">
        <v>36</v>
      </c>
      <c r="B55" s="50" t="s">
        <v>389</v>
      </c>
      <c r="C55" s="4"/>
      <c r="D55" s="74">
        <v>3.12</v>
      </c>
      <c r="E55" s="51" t="s">
        <v>431</v>
      </c>
      <c r="F55" s="8">
        <v>2749</v>
      </c>
      <c r="G55" s="129">
        <v>2499</v>
      </c>
      <c r="H55" s="107">
        <v>1926</v>
      </c>
      <c r="I55" s="52" t="s">
        <v>373</v>
      </c>
      <c r="J55" s="20" t="str">
        <f t="shared" si="21"/>
        <v/>
      </c>
      <c r="K55" s="20">
        <v>0</v>
      </c>
      <c r="L55" s="66" t="str">
        <f t="shared" si="0"/>
        <v/>
      </c>
      <c r="M55" s="108" t="str">
        <f t="shared" si="1"/>
        <v/>
      </c>
      <c r="N55" s="55">
        <v>0</v>
      </c>
      <c r="O55" s="24" t="str">
        <f t="shared" si="2"/>
        <v/>
      </c>
      <c r="P55" s="24">
        <v>0</v>
      </c>
      <c r="Q55" s="69" t="str">
        <f t="shared" si="3"/>
        <v/>
      </c>
      <c r="R55" s="25" t="str">
        <f t="shared" si="4"/>
        <v/>
      </c>
      <c r="S55" s="52">
        <v>0</v>
      </c>
      <c r="T55" s="20" t="str">
        <f t="shared" si="5"/>
        <v/>
      </c>
      <c r="U55" s="20">
        <v>0</v>
      </c>
      <c r="V55" s="66" t="str">
        <f t="shared" si="6"/>
        <v/>
      </c>
      <c r="W55" s="21" t="str">
        <f t="shared" si="7"/>
        <v/>
      </c>
      <c r="X55" s="55">
        <v>0</v>
      </c>
      <c r="Y55" s="24" t="str">
        <f t="shared" si="8"/>
        <v/>
      </c>
      <c r="Z55" s="24">
        <v>0</v>
      </c>
      <c r="AA55" s="69" t="str">
        <f t="shared" si="9"/>
        <v/>
      </c>
      <c r="AB55" s="25" t="str">
        <f t="shared" si="10"/>
        <v/>
      </c>
      <c r="AC55" s="52" t="s">
        <v>373</v>
      </c>
      <c r="AD55" s="20" t="str">
        <f t="shared" si="100"/>
        <v/>
      </c>
      <c r="AE55" s="20">
        <v>0</v>
      </c>
      <c r="AF55" s="66" t="s">
        <v>307</v>
      </c>
      <c r="AG55" s="21" t="str">
        <f t="shared" si="101"/>
        <v/>
      </c>
      <c r="AH55" s="55">
        <v>0</v>
      </c>
      <c r="AI55" s="24" t="str">
        <f t="shared" si="13"/>
        <v/>
      </c>
      <c r="AJ55" s="24">
        <v>0</v>
      </c>
      <c r="AK55" s="69" t="s">
        <v>307</v>
      </c>
      <c r="AL55" s="25" t="str">
        <f t="shared" si="14"/>
        <v/>
      </c>
      <c r="AM55" s="52">
        <v>0</v>
      </c>
      <c r="AN55" s="20" t="str">
        <f t="shared" si="15"/>
        <v/>
      </c>
      <c r="AO55" s="20">
        <v>0</v>
      </c>
      <c r="AP55" s="66" t="s">
        <v>307</v>
      </c>
      <c r="AQ55" s="21" t="str">
        <f t="shared" si="16"/>
        <v/>
      </c>
      <c r="AR55" s="55">
        <v>0</v>
      </c>
      <c r="AS55" s="24" t="str">
        <f t="shared" si="17"/>
        <v/>
      </c>
      <c r="AT55" s="24">
        <v>0</v>
      </c>
      <c r="AU55" s="69" t="s">
        <v>307</v>
      </c>
      <c r="AV55" s="25" t="str">
        <f t="shared" si="18"/>
        <v/>
      </c>
      <c r="AW55" s="52">
        <v>0</v>
      </c>
      <c r="AX55" s="20" t="str">
        <f t="shared" si="19"/>
        <v/>
      </c>
      <c r="AY55" s="20">
        <v>0</v>
      </c>
      <c r="AZ55" s="66" t="s">
        <v>307</v>
      </c>
      <c r="BA55" s="21" t="str">
        <f t="shared" si="20"/>
        <v/>
      </c>
    </row>
    <row r="56" spans="1:53" s="5" customFormat="1" ht="12.75" customHeight="1">
      <c r="A56" s="63" t="s">
        <v>51</v>
      </c>
      <c r="B56" s="50" t="s">
        <v>389</v>
      </c>
      <c r="C56" s="4"/>
      <c r="D56" s="74">
        <v>3.12</v>
      </c>
      <c r="E56" s="51" t="s">
        <v>399</v>
      </c>
      <c r="F56" s="8">
        <v>3409</v>
      </c>
      <c r="G56" s="129">
        <v>3099</v>
      </c>
      <c r="H56" s="107">
        <v>2341</v>
      </c>
      <c r="I56" s="52">
        <v>2332</v>
      </c>
      <c r="J56" s="20">
        <f t="shared" si="21"/>
        <v>2098.8000000000002</v>
      </c>
      <c r="K56" s="20">
        <v>576</v>
      </c>
      <c r="L56" s="66">
        <f t="shared" si="0"/>
        <v>1765</v>
      </c>
      <c r="M56" s="108">
        <f t="shared" si="1"/>
        <v>0.1590432628168478</v>
      </c>
      <c r="N56" s="55">
        <v>0</v>
      </c>
      <c r="O56" s="24" t="str">
        <f t="shared" si="2"/>
        <v/>
      </c>
      <c r="P56" s="24">
        <v>0</v>
      </c>
      <c r="Q56" s="69" t="str">
        <f t="shared" si="3"/>
        <v/>
      </c>
      <c r="R56" s="25" t="str">
        <f t="shared" si="4"/>
        <v/>
      </c>
      <c r="S56" s="52">
        <v>0</v>
      </c>
      <c r="T56" s="20" t="str">
        <f t="shared" si="5"/>
        <v/>
      </c>
      <c r="U56" s="20">
        <v>0</v>
      </c>
      <c r="V56" s="66" t="str">
        <f t="shared" si="6"/>
        <v/>
      </c>
      <c r="W56" s="21" t="str">
        <f t="shared" si="7"/>
        <v/>
      </c>
      <c r="X56" s="55">
        <v>0</v>
      </c>
      <c r="Y56" s="24" t="str">
        <f t="shared" si="8"/>
        <v/>
      </c>
      <c r="Z56" s="24">
        <v>0</v>
      </c>
      <c r="AA56" s="69" t="str">
        <f t="shared" si="9"/>
        <v/>
      </c>
      <c r="AB56" s="25" t="str">
        <f t="shared" si="10"/>
        <v/>
      </c>
      <c r="AC56" s="52">
        <v>2554</v>
      </c>
      <c r="AD56" s="20">
        <f t="shared" si="100"/>
        <v>2298.6</v>
      </c>
      <c r="AE56" s="20">
        <v>408</v>
      </c>
      <c r="AF56" s="66">
        <v>1956</v>
      </c>
      <c r="AG56" s="21">
        <f t="shared" si="101"/>
        <v>0.14904724614983031</v>
      </c>
      <c r="AH56" s="55">
        <v>2554</v>
      </c>
      <c r="AI56" s="24">
        <f t="shared" si="13"/>
        <v>2298.6</v>
      </c>
      <c r="AJ56" s="24">
        <v>412</v>
      </c>
      <c r="AK56" s="69">
        <v>1952</v>
      </c>
      <c r="AL56" s="25">
        <f t="shared" si="14"/>
        <v>0.1507874358305055</v>
      </c>
      <c r="AM56" s="52">
        <v>2443</v>
      </c>
      <c r="AN56" s="20">
        <f t="shared" si="15"/>
        <v>2198.7000000000003</v>
      </c>
      <c r="AO56" s="20">
        <v>497</v>
      </c>
      <c r="AP56" s="66">
        <v>1867</v>
      </c>
      <c r="AQ56" s="21">
        <f t="shared" si="16"/>
        <v>0.15086187292491027</v>
      </c>
      <c r="AR56" s="55">
        <v>2554</v>
      </c>
      <c r="AS56" s="24">
        <f t="shared" si="17"/>
        <v>2298.6</v>
      </c>
      <c r="AT56" s="24">
        <v>412</v>
      </c>
      <c r="AU56" s="69">
        <v>1952</v>
      </c>
      <c r="AV56" s="25">
        <f t="shared" si="18"/>
        <v>0.1507874358305055</v>
      </c>
      <c r="AW56" s="52">
        <v>2443</v>
      </c>
      <c r="AX56" s="20">
        <f t="shared" si="19"/>
        <v>2198.7000000000003</v>
      </c>
      <c r="AY56" s="20">
        <v>497</v>
      </c>
      <c r="AZ56" s="66">
        <v>1867</v>
      </c>
      <c r="BA56" s="21">
        <f t="shared" si="20"/>
        <v>0.15086187292491027</v>
      </c>
    </row>
    <row r="57" spans="1:53" s="5" customFormat="1" ht="12.75" customHeight="1">
      <c r="A57" s="63" t="s">
        <v>408</v>
      </c>
      <c r="B57" s="50" t="s">
        <v>389</v>
      </c>
      <c r="C57" s="4" t="s">
        <v>6</v>
      </c>
      <c r="D57" s="74">
        <v>3.84</v>
      </c>
      <c r="E57" s="51" t="s">
        <v>571</v>
      </c>
      <c r="F57" s="8">
        <v>3299</v>
      </c>
      <c r="G57" s="129">
        <v>3099</v>
      </c>
      <c r="H57" s="107">
        <v>2373</v>
      </c>
      <c r="I57" s="52" t="s">
        <v>373</v>
      </c>
      <c r="J57" s="20" t="str">
        <f t="shared" ref="J57" si="102">IFERROR(IF(I57&gt;1,I57*0.9,""),"")</f>
        <v/>
      </c>
      <c r="K57" s="20">
        <v>0</v>
      </c>
      <c r="L57" s="66" t="str">
        <f t="shared" ref="L57" si="103">IFERROR(IF(K57&gt;1,($H57-K57),""),"")</f>
        <v/>
      </c>
      <c r="M57" s="108" t="str">
        <f t="shared" ref="M57" si="104">IFERROR(IF(I57&gt;1,(J57-L57)/J57,""),"")</f>
        <v/>
      </c>
      <c r="N57" s="55">
        <v>0</v>
      </c>
      <c r="O57" s="24" t="str">
        <f t="shared" ref="O57" si="105">IFERROR(IF(N57&gt;1,N57*0.9,""),"")</f>
        <v/>
      </c>
      <c r="P57" s="24">
        <v>0</v>
      </c>
      <c r="Q57" s="69" t="str">
        <f t="shared" ref="Q57" si="106">IFERROR(IF(P57&gt;1,($H57-P57),""),"")</f>
        <v/>
      </c>
      <c r="R57" s="25" t="str">
        <f t="shared" ref="R57" si="107">IFERROR(IF(N57&gt;1,(O57-Q57)/O57,""),"")</f>
        <v/>
      </c>
      <c r="S57" s="52">
        <v>0</v>
      </c>
      <c r="T57" s="20" t="str">
        <f t="shared" ref="T57" si="108">IFERROR(IF(S57&gt;1,S57*0.9,""),"")</f>
        <v/>
      </c>
      <c r="U57" s="20">
        <v>0</v>
      </c>
      <c r="V57" s="66" t="str">
        <f t="shared" ref="V57" si="109">IFERROR(IF(U57&gt;1,($H57-U57),""),"")</f>
        <v/>
      </c>
      <c r="W57" s="21" t="str">
        <f t="shared" ref="W57" si="110">IFERROR(IF(S57&gt;1,(T57-V57)/T57,""),"")</f>
        <v/>
      </c>
      <c r="X57" s="55">
        <v>0</v>
      </c>
      <c r="Y57" s="24" t="str">
        <f t="shared" ref="Y57" si="111">IFERROR(IF(X57&gt;1,X57*0.9,""),"")</f>
        <v/>
      </c>
      <c r="Z57" s="24">
        <v>0</v>
      </c>
      <c r="AA57" s="69" t="str">
        <f t="shared" si="9"/>
        <v/>
      </c>
      <c r="AB57" s="25" t="str">
        <f t="shared" ref="AB57" si="112">IFERROR(IF(X57&gt;1,(Y57-AA57)/Y57,""),"")</f>
        <v/>
      </c>
      <c r="AC57" s="52" t="s">
        <v>373</v>
      </c>
      <c r="AD57" s="20" t="str">
        <f t="shared" ref="AD57" si="113">IFERROR(IF(AC57&gt;1,AC57*0.9,""),"")</f>
        <v/>
      </c>
      <c r="AE57" s="20">
        <v>0</v>
      </c>
      <c r="AF57" s="66" t="s">
        <v>307</v>
      </c>
      <c r="AG57" s="21" t="str">
        <f t="shared" ref="AG57" si="114">IFERROR(IF(AC57&gt;1,(AD57-AF57)/AD57,""),"")</f>
        <v/>
      </c>
      <c r="AH57" s="55">
        <v>0</v>
      </c>
      <c r="AI57" s="24" t="str">
        <f t="shared" ref="AI57" si="115">IFERROR(IF(AH57&gt;1,AH57*0.9,""),"")</f>
        <v/>
      </c>
      <c r="AJ57" s="24">
        <v>0</v>
      </c>
      <c r="AK57" s="69" t="s">
        <v>307</v>
      </c>
      <c r="AL57" s="25" t="str">
        <f t="shared" ref="AL57" si="116">IFERROR(IF(AH57&gt;1,(AI57-AK57)/AI57,""),"")</f>
        <v/>
      </c>
      <c r="AM57" s="52">
        <v>2554</v>
      </c>
      <c r="AN57" s="20">
        <f t="shared" ref="AN57" si="117">IFERROR(IF(AM57&gt;1,AM57*0.9,""),"")</f>
        <v>2298.6</v>
      </c>
      <c r="AO57" s="20">
        <v>414</v>
      </c>
      <c r="AP57" s="66">
        <v>1959</v>
      </c>
      <c r="AQ57" s="21">
        <f t="shared" ref="AQ57" si="118">IFERROR(IF(AM57&gt;1,(AN57-AP57)/AN57,""),"")</f>
        <v>0.14774210388932391</v>
      </c>
      <c r="AR57" s="55">
        <v>2554</v>
      </c>
      <c r="AS57" s="24">
        <f t="shared" ref="AS57" si="119">IFERROR(IF(AR57&gt;1,AR57*0.9,""),"")</f>
        <v>2298.6</v>
      </c>
      <c r="AT57" s="24">
        <v>414</v>
      </c>
      <c r="AU57" s="69">
        <v>1959</v>
      </c>
      <c r="AV57" s="25">
        <f t="shared" ref="AV57" si="120">IFERROR(IF(AR57&gt;1,(AS57-AU57)/AS57,""),"")</f>
        <v>0.14774210388932391</v>
      </c>
      <c r="AW57" s="52">
        <v>2554</v>
      </c>
      <c r="AX57" s="20">
        <f t="shared" ref="AX57" si="121">IFERROR(IF(AW57&gt;1,AW57*0.9,""),"")</f>
        <v>2298.6</v>
      </c>
      <c r="AY57" s="20">
        <v>414</v>
      </c>
      <c r="AZ57" s="66">
        <v>1959</v>
      </c>
      <c r="BA57" s="21">
        <f t="shared" ref="BA57" si="122">IFERROR(IF(AW57&gt;1,(AX57-AZ57)/AX57,""),"")</f>
        <v>0.14774210388932391</v>
      </c>
    </row>
    <row r="58" spans="1:53" s="5" customFormat="1" ht="12.75" customHeight="1">
      <c r="A58" s="63" t="s">
        <v>407</v>
      </c>
      <c r="B58" s="50" t="s">
        <v>389</v>
      </c>
      <c r="C58" s="4" t="s">
        <v>6</v>
      </c>
      <c r="D58" s="74">
        <v>3.84</v>
      </c>
      <c r="E58" s="51" t="s">
        <v>571</v>
      </c>
      <c r="F58" s="8">
        <v>3349</v>
      </c>
      <c r="G58" s="129">
        <v>3149</v>
      </c>
      <c r="H58" s="107">
        <v>2411</v>
      </c>
      <c r="I58" s="52">
        <v>2388</v>
      </c>
      <c r="J58" s="20">
        <f t="shared" ref="J58" si="123">IFERROR(IF(I58&gt;1,I58*0.9,""),"")</f>
        <v>2149.2000000000003</v>
      </c>
      <c r="K58" s="20">
        <v>550</v>
      </c>
      <c r="L58" s="66">
        <f t="shared" ref="L58" si="124">IFERROR(IF(K58&gt;1,($H58-K58),""),"")</f>
        <v>1861</v>
      </c>
      <c r="M58" s="108">
        <f t="shared" ref="M58" si="125">IFERROR(IF(I58&gt;1,(J58-L58)/J58,""),"")</f>
        <v>0.13409640796575481</v>
      </c>
      <c r="N58" s="55">
        <v>0</v>
      </c>
      <c r="O58" s="24" t="str">
        <f t="shared" ref="O58" si="126">IFERROR(IF(N58&gt;1,N58*0.9,""),"")</f>
        <v/>
      </c>
      <c r="P58" s="24">
        <v>0</v>
      </c>
      <c r="Q58" s="69" t="str">
        <f t="shared" ref="Q58" si="127">IFERROR(IF(P58&gt;1,($H58-P58),""),"")</f>
        <v/>
      </c>
      <c r="R58" s="25" t="str">
        <f t="shared" ref="R58" si="128">IFERROR(IF(N58&gt;1,(O58-Q58)/O58,""),"")</f>
        <v/>
      </c>
      <c r="S58" s="52">
        <v>0</v>
      </c>
      <c r="T58" s="20" t="str">
        <f t="shared" ref="T58" si="129">IFERROR(IF(S58&gt;1,S58*0.9,""),"")</f>
        <v/>
      </c>
      <c r="U58" s="20">
        <v>0</v>
      </c>
      <c r="V58" s="66" t="str">
        <f t="shared" ref="V58" si="130">IFERROR(IF(U58&gt;1,($H58-U58),""),"")</f>
        <v/>
      </c>
      <c r="W58" s="21" t="str">
        <f t="shared" ref="W58" si="131">IFERROR(IF(S58&gt;1,(T58-V58)/T58,""),"")</f>
        <v/>
      </c>
      <c r="X58" s="55">
        <v>0</v>
      </c>
      <c r="Y58" s="24" t="str">
        <f t="shared" ref="Y58" si="132">IFERROR(IF(X58&gt;1,X58*0.9,""),"")</f>
        <v/>
      </c>
      <c r="Z58" s="24">
        <v>0</v>
      </c>
      <c r="AA58" s="69" t="str">
        <f t="shared" si="9"/>
        <v/>
      </c>
      <c r="AB58" s="25" t="str">
        <f t="shared" ref="AB58" si="133">IFERROR(IF(X58&gt;1,(Y58-AA58)/Y58,""),"")</f>
        <v/>
      </c>
      <c r="AC58" s="52">
        <v>2610</v>
      </c>
      <c r="AD58" s="20">
        <f t="shared" ref="AD58" si="134">IFERROR(IF(AC58&gt;1,AC58*0.9,""),"")</f>
        <v>2349</v>
      </c>
      <c r="AE58" s="20">
        <v>409</v>
      </c>
      <c r="AF58" s="66">
        <v>2002</v>
      </c>
      <c r="AG58" s="21">
        <f t="shared" ref="AG58" si="135">IFERROR(IF(AC58&gt;1,(AD58-AF58)/AD58,""),"")</f>
        <v>0.14772243507875693</v>
      </c>
      <c r="AH58" s="55">
        <v>2721</v>
      </c>
      <c r="AI58" s="24">
        <f t="shared" ref="AI58" si="136">IFERROR(IF(AH58&gt;1,AH58*0.9,""),"")</f>
        <v>2448.9</v>
      </c>
      <c r="AJ58" s="24">
        <v>324</v>
      </c>
      <c r="AK58" s="69">
        <v>2087</v>
      </c>
      <c r="AL58" s="25">
        <f t="shared" ref="AL58" si="137">IFERROR(IF(AH58&gt;1,(AI58-AK58)/AI58,""),"")</f>
        <v>0.14778063620401</v>
      </c>
      <c r="AM58" s="52">
        <v>2554</v>
      </c>
      <c r="AN58" s="20">
        <f t="shared" ref="AN58" si="138">IFERROR(IF(AM58&gt;1,AM58*0.9,""),"")</f>
        <v>2298.6</v>
      </c>
      <c r="AO58" s="20">
        <v>452</v>
      </c>
      <c r="AP58" s="66">
        <v>1959</v>
      </c>
      <c r="AQ58" s="21">
        <f t="shared" ref="AQ58" si="139">IFERROR(IF(AM58&gt;1,(AN58-AP58)/AN58,""),"")</f>
        <v>0.14774210388932391</v>
      </c>
      <c r="AR58" s="55">
        <v>2610</v>
      </c>
      <c r="AS58" s="24">
        <f t="shared" ref="AS58" si="140">IFERROR(IF(AR58&gt;1,AR58*0.9,""),"")</f>
        <v>2349</v>
      </c>
      <c r="AT58" s="24">
        <v>409</v>
      </c>
      <c r="AU58" s="69">
        <v>2002</v>
      </c>
      <c r="AV58" s="25">
        <f t="shared" ref="AV58" si="141">IFERROR(IF(AR58&gt;1,(AS58-AU58)/AS58,""),"")</f>
        <v>0.14772243507875693</v>
      </c>
      <c r="AW58" s="52">
        <v>2610</v>
      </c>
      <c r="AX58" s="20">
        <f t="shared" ref="AX58" si="142">IFERROR(IF(AW58&gt;1,AW58*0.9,""),"")</f>
        <v>2349</v>
      </c>
      <c r="AY58" s="20">
        <v>409</v>
      </c>
      <c r="AZ58" s="66">
        <v>2002</v>
      </c>
      <c r="BA58" s="21">
        <f t="shared" ref="BA58" si="143">IFERROR(IF(AW58&gt;1,(AX58-AZ58)/AX58,""),"")</f>
        <v>0.14772243507875693</v>
      </c>
    </row>
    <row r="59" spans="1:53" s="5" customFormat="1" ht="12.75" customHeight="1">
      <c r="A59" s="63" t="s">
        <v>50</v>
      </c>
      <c r="B59" s="50" t="s">
        <v>389</v>
      </c>
      <c r="C59" s="4" t="s">
        <v>5</v>
      </c>
      <c r="D59" s="74">
        <v>4.16</v>
      </c>
      <c r="E59" s="51" t="s">
        <v>436</v>
      </c>
      <c r="F59" s="8">
        <v>3299</v>
      </c>
      <c r="G59" s="129">
        <v>0</v>
      </c>
      <c r="H59" s="107">
        <v>2266</v>
      </c>
      <c r="I59" s="52">
        <v>0</v>
      </c>
      <c r="J59" s="20" t="str">
        <f>IFERROR(IF(I59&gt;1,I59*0.9,""),"")</f>
        <v/>
      </c>
      <c r="K59" s="20">
        <v>0</v>
      </c>
      <c r="L59" s="66" t="str">
        <f>IFERROR(IF(K59&gt;1,($H59-K59),""),"")</f>
        <v/>
      </c>
      <c r="M59" s="108" t="str">
        <f>IFERROR(IF(I59&gt;1,(J59-L59)/J59,""),"")</f>
        <v/>
      </c>
      <c r="N59" s="55">
        <v>0</v>
      </c>
      <c r="O59" s="24" t="str">
        <f>IFERROR(IF(N59&gt;1,N59*0.9,""),"")</f>
        <v/>
      </c>
      <c r="P59" s="24">
        <v>0</v>
      </c>
      <c r="Q59" s="69" t="str">
        <f>IFERROR(IF(P59&gt;1,($H59-P59),""),"")</f>
        <v/>
      </c>
      <c r="R59" s="25" t="str">
        <f>IFERROR(IF(N59&gt;1,(O59-Q59)/O59,""),"")</f>
        <v/>
      </c>
      <c r="S59" s="52">
        <v>0</v>
      </c>
      <c r="T59" s="20" t="str">
        <f>IFERROR(IF(S59&gt;1,S59*0.9,""),"")</f>
        <v/>
      </c>
      <c r="U59" s="20">
        <v>0</v>
      </c>
      <c r="V59" s="66" t="str">
        <f>IFERROR(IF(U59&gt;1,($H59-U59),""),"")</f>
        <v/>
      </c>
      <c r="W59" s="21" t="str">
        <f>IFERROR(IF(S59&gt;1,(T59-V59)/T59,""),"")</f>
        <v/>
      </c>
      <c r="X59" s="55">
        <v>0</v>
      </c>
      <c r="Y59" s="24" t="str">
        <f>IFERROR(IF(X59&gt;1,X59*0.9,""),"")</f>
        <v/>
      </c>
      <c r="Z59" s="24">
        <v>0</v>
      </c>
      <c r="AA59" s="69" t="str">
        <f t="shared" si="9"/>
        <v/>
      </c>
      <c r="AB59" s="25" t="str">
        <f>IFERROR(IF(X59&gt;1,(Y59-AA59)/Y59,""),"")</f>
        <v/>
      </c>
      <c r="AC59" s="52">
        <v>0</v>
      </c>
      <c r="AD59" s="20" t="str">
        <f>IFERROR(IF(AC59&gt;1,AC59*0.9,""),"")</f>
        <v/>
      </c>
      <c r="AE59" s="20">
        <v>0</v>
      </c>
      <c r="AF59" s="66" t="s">
        <v>307</v>
      </c>
      <c r="AG59" s="21" t="str">
        <f>IFERROR(IF(AC59&gt;1,(AD59-AF59)/AD59,""),"")</f>
        <v/>
      </c>
      <c r="AH59" s="55">
        <v>0</v>
      </c>
      <c r="AI59" s="24" t="str">
        <f>IFERROR(IF(AH59&gt;1,AH59*0.9,""),"")</f>
        <v/>
      </c>
      <c r="AJ59" s="24">
        <v>0</v>
      </c>
      <c r="AK59" s="69" t="s">
        <v>307</v>
      </c>
      <c r="AL59" s="25" t="str">
        <f>IFERROR(IF(AH59&gt;1,(AI59-AK59)/AI59,""),"")</f>
        <v/>
      </c>
      <c r="AM59" s="52">
        <v>0</v>
      </c>
      <c r="AN59" s="20" t="str">
        <f>IFERROR(IF(AM59&gt;1,AM59*0.9,""),"")</f>
        <v/>
      </c>
      <c r="AO59" s="20">
        <v>0</v>
      </c>
      <c r="AP59" s="66" t="s">
        <v>307</v>
      </c>
      <c r="AQ59" s="21" t="str">
        <f>IFERROR(IF(AM59&gt;1,(AN59-AP59)/AN59,""),"")</f>
        <v/>
      </c>
      <c r="AR59" s="55">
        <v>0</v>
      </c>
      <c r="AS59" s="24" t="str">
        <f>IFERROR(IF(AR59&gt;1,AR59*0.9,""),"")</f>
        <v/>
      </c>
      <c r="AT59" s="24">
        <v>0</v>
      </c>
      <c r="AU59" s="69" t="s">
        <v>307</v>
      </c>
      <c r="AV59" s="25" t="str">
        <f>IFERROR(IF(AR59&gt;1,(AS59-AU59)/AS59,""),"")</f>
        <v/>
      </c>
      <c r="AW59" s="52">
        <v>0</v>
      </c>
      <c r="AX59" s="20" t="str">
        <f>IFERROR(IF(AW59&gt;1,AW59*0.9,""),"")</f>
        <v/>
      </c>
      <c r="AY59" s="20">
        <v>0</v>
      </c>
      <c r="AZ59" s="66" t="s">
        <v>307</v>
      </c>
      <c r="BA59" s="21" t="str">
        <f>IFERROR(IF(AW59&gt;1,(AX59-AZ59)/AX59,""),"")</f>
        <v/>
      </c>
    </row>
    <row r="60" spans="1:53" s="5" customFormat="1" ht="12.75" customHeight="1">
      <c r="A60" s="63" t="s">
        <v>386</v>
      </c>
      <c r="B60" s="50" t="s">
        <v>389</v>
      </c>
      <c r="C60" s="4" t="s">
        <v>6</v>
      </c>
      <c r="D60" s="74">
        <v>3.84</v>
      </c>
      <c r="E60" s="51" t="s">
        <v>571</v>
      </c>
      <c r="F60" s="8">
        <v>3099</v>
      </c>
      <c r="G60" s="129">
        <v>2899</v>
      </c>
      <c r="H60" s="107">
        <v>2220</v>
      </c>
      <c r="I60" s="52">
        <v>2221</v>
      </c>
      <c r="J60" s="20">
        <f t="shared" ref="J60" si="144">IFERROR(IF(I60&gt;1,I60*0.9,""),"")</f>
        <v>1998.9</v>
      </c>
      <c r="K60" s="20">
        <v>490</v>
      </c>
      <c r="L60" s="66">
        <f t="shared" ref="L60" si="145">IFERROR(IF(K60&gt;1,($H60-K60),""),"")</f>
        <v>1730</v>
      </c>
      <c r="M60" s="108">
        <f t="shared" ref="M60" si="146">IFERROR(IF(I60&gt;1,(J60-L60)/J60,""),"")</f>
        <v>0.13452398819350647</v>
      </c>
      <c r="N60" s="55">
        <v>0</v>
      </c>
      <c r="O60" s="24" t="str">
        <f t="shared" ref="O60" si="147">IFERROR(IF(N60&gt;1,N60*0.9,""),"")</f>
        <v/>
      </c>
      <c r="P60" s="24">
        <v>0</v>
      </c>
      <c r="Q60" s="69" t="str">
        <f t="shared" ref="Q60" si="148">IFERROR(IF(P60&gt;1,($H60-P60),""),"")</f>
        <v/>
      </c>
      <c r="R60" s="25" t="str">
        <f t="shared" ref="R60" si="149">IFERROR(IF(N60&gt;1,(O60-Q60)/O60,""),"")</f>
        <v/>
      </c>
      <c r="S60" s="52">
        <v>0</v>
      </c>
      <c r="T60" s="20" t="str">
        <f t="shared" ref="T60" si="150">IFERROR(IF(S60&gt;1,S60*0.9,""),"")</f>
        <v/>
      </c>
      <c r="U60" s="20">
        <v>0</v>
      </c>
      <c r="V60" s="66" t="str">
        <f t="shared" ref="V60" si="151">IFERROR(IF(U60&gt;1,($H60-U60),""),"")</f>
        <v/>
      </c>
      <c r="W60" s="21" t="str">
        <f t="shared" ref="W60" si="152">IFERROR(IF(S60&gt;1,(T60-V60)/T60,""),"")</f>
        <v/>
      </c>
      <c r="X60" s="55">
        <v>0</v>
      </c>
      <c r="Y60" s="24" t="str">
        <f t="shared" ref="Y60" si="153">IFERROR(IF(X60&gt;1,X60*0.9,""),"")</f>
        <v/>
      </c>
      <c r="Z60" s="24">
        <v>0</v>
      </c>
      <c r="AA60" s="69" t="str">
        <f t="shared" si="9"/>
        <v/>
      </c>
      <c r="AB60" s="25" t="str">
        <f t="shared" ref="AB60" si="154">IFERROR(IF(X60&gt;1,(Y60-AA60)/Y60,""),"")</f>
        <v/>
      </c>
      <c r="AC60" s="52">
        <v>2443</v>
      </c>
      <c r="AD60" s="20">
        <f t="shared" ref="AD60" si="155">IFERROR(IF(AC60&gt;1,AC60*0.9,""),"")</f>
        <v>2198.7000000000003</v>
      </c>
      <c r="AE60" s="20">
        <v>346</v>
      </c>
      <c r="AF60" s="66">
        <v>1874</v>
      </c>
      <c r="AG60" s="21">
        <f t="shared" ref="AG60" si="156">IFERROR(IF(AC60&gt;1,(AD60-AF60)/AD60,""),"")</f>
        <v>0.14767817346613918</v>
      </c>
      <c r="AH60" s="55">
        <v>2554</v>
      </c>
      <c r="AI60" s="24">
        <f t="shared" ref="AI60" si="157">IFERROR(IF(AH60&gt;1,AH60*0.9,""),"")</f>
        <v>2298.6</v>
      </c>
      <c r="AJ60" s="24">
        <v>261</v>
      </c>
      <c r="AK60" s="69">
        <v>1959</v>
      </c>
      <c r="AL60" s="25">
        <f t="shared" ref="AL60" si="158">IFERROR(IF(AH60&gt;1,(AI60-AK60)/AI60,""),"")</f>
        <v>0.14774210388932391</v>
      </c>
      <c r="AM60" s="52">
        <v>2443</v>
      </c>
      <c r="AN60" s="20">
        <f t="shared" ref="AN60" si="159">IFERROR(IF(AM60&gt;1,AM60*0.9,""),"")</f>
        <v>2198.7000000000003</v>
      </c>
      <c r="AO60" s="20">
        <v>346</v>
      </c>
      <c r="AP60" s="66">
        <v>1874</v>
      </c>
      <c r="AQ60" s="21">
        <f t="shared" ref="AQ60" si="160">IFERROR(IF(AM60&gt;1,(AN60-AP60)/AN60,""),"")</f>
        <v>0.14767817346613918</v>
      </c>
      <c r="AR60" s="55">
        <v>2443</v>
      </c>
      <c r="AS60" s="24">
        <f t="shared" ref="AS60" si="161">IFERROR(IF(AR60&gt;1,AR60*0.9,""),"")</f>
        <v>2198.7000000000003</v>
      </c>
      <c r="AT60" s="24">
        <v>346</v>
      </c>
      <c r="AU60" s="69">
        <v>1874</v>
      </c>
      <c r="AV60" s="25">
        <f t="shared" ref="AV60" si="162">IFERROR(IF(AR60&gt;1,(AS60-AU60)/AS60,""),"")</f>
        <v>0.14767817346613918</v>
      </c>
      <c r="AW60" s="52">
        <v>2443</v>
      </c>
      <c r="AX60" s="20">
        <f t="shared" ref="AX60" si="163">IFERROR(IF(AW60&gt;1,AW60*0.9,""),"")</f>
        <v>2198.7000000000003</v>
      </c>
      <c r="AY60" s="20">
        <v>346</v>
      </c>
      <c r="AZ60" s="66">
        <v>1874</v>
      </c>
      <c r="BA60" s="21">
        <f t="shared" ref="BA60" si="164">IFERROR(IF(AW60&gt;1,(AX60-AZ60)/AX60,""),"")</f>
        <v>0.14767817346613918</v>
      </c>
    </row>
    <row r="61" spans="1:53" s="5" customFormat="1" ht="12.75" customHeight="1">
      <c r="A61" s="63" t="s">
        <v>44</v>
      </c>
      <c r="B61" s="50" t="s">
        <v>389</v>
      </c>
      <c r="C61" s="4"/>
      <c r="D61" s="74">
        <v>4.16</v>
      </c>
      <c r="E61" s="51" t="s">
        <v>437</v>
      </c>
      <c r="F61" s="8">
        <v>3189</v>
      </c>
      <c r="G61" s="129">
        <v>2899</v>
      </c>
      <c r="H61" s="107">
        <v>2191</v>
      </c>
      <c r="I61" s="52">
        <v>0</v>
      </c>
      <c r="J61" s="20" t="str">
        <f t="shared" si="21"/>
        <v/>
      </c>
      <c r="K61" s="20">
        <v>0</v>
      </c>
      <c r="L61" s="66" t="str">
        <f t="shared" si="0"/>
        <v/>
      </c>
      <c r="M61" s="108" t="str">
        <f t="shared" si="1"/>
        <v/>
      </c>
      <c r="N61" s="55">
        <v>0</v>
      </c>
      <c r="O61" s="24" t="str">
        <f t="shared" si="2"/>
        <v/>
      </c>
      <c r="P61" s="24">
        <v>0</v>
      </c>
      <c r="Q61" s="69" t="str">
        <f t="shared" si="3"/>
        <v/>
      </c>
      <c r="R61" s="25" t="str">
        <f t="shared" si="4"/>
        <v/>
      </c>
      <c r="S61" s="52">
        <v>0</v>
      </c>
      <c r="T61" s="20" t="str">
        <f t="shared" si="5"/>
        <v/>
      </c>
      <c r="U61" s="20">
        <v>0</v>
      </c>
      <c r="V61" s="66" t="str">
        <f t="shared" si="6"/>
        <v/>
      </c>
      <c r="W61" s="21" t="str">
        <f t="shared" si="7"/>
        <v/>
      </c>
      <c r="X61" s="55">
        <v>0</v>
      </c>
      <c r="Y61" s="24" t="str">
        <f t="shared" si="8"/>
        <v/>
      </c>
      <c r="Z61" s="24">
        <v>0</v>
      </c>
      <c r="AA61" s="69" t="str">
        <f t="shared" si="9"/>
        <v/>
      </c>
      <c r="AB61" s="25" t="str">
        <f t="shared" si="10"/>
        <v/>
      </c>
      <c r="AC61" s="52">
        <v>0</v>
      </c>
      <c r="AD61" s="20" t="str">
        <f t="shared" si="100"/>
        <v/>
      </c>
      <c r="AE61" s="20">
        <v>0</v>
      </c>
      <c r="AF61" s="66" t="s">
        <v>307</v>
      </c>
      <c r="AG61" s="21" t="str">
        <f t="shared" si="101"/>
        <v/>
      </c>
      <c r="AH61" s="55">
        <v>0</v>
      </c>
      <c r="AI61" s="24" t="str">
        <f t="shared" si="13"/>
        <v/>
      </c>
      <c r="AJ61" s="24">
        <v>0</v>
      </c>
      <c r="AK61" s="69" t="s">
        <v>307</v>
      </c>
      <c r="AL61" s="25" t="str">
        <f t="shared" si="14"/>
        <v/>
      </c>
      <c r="AM61" s="52">
        <v>0</v>
      </c>
      <c r="AN61" s="20" t="str">
        <f t="shared" si="15"/>
        <v/>
      </c>
      <c r="AO61" s="20">
        <v>0</v>
      </c>
      <c r="AP61" s="66" t="s">
        <v>307</v>
      </c>
      <c r="AQ61" s="21" t="str">
        <f t="shared" si="16"/>
        <v/>
      </c>
      <c r="AR61" s="55">
        <v>0</v>
      </c>
      <c r="AS61" s="24" t="str">
        <f t="shared" si="17"/>
        <v/>
      </c>
      <c r="AT61" s="24">
        <v>0</v>
      </c>
      <c r="AU61" s="69" t="s">
        <v>307</v>
      </c>
      <c r="AV61" s="25" t="str">
        <f t="shared" si="18"/>
        <v/>
      </c>
      <c r="AW61" s="52">
        <v>0</v>
      </c>
      <c r="AX61" s="20" t="str">
        <f t="shared" si="19"/>
        <v/>
      </c>
      <c r="AY61" s="20">
        <v>0</v>
      </c>
      <c r="AZ61" s="66" t="s">
        <v>307</v>
      </c>
      <c r="BA61" s="21" t="str">
        <f t="shared" si="20"/>
        <v/>
      </c>
    </row>
    <row r="62" spans="1:53" s="5" customFormat="1" ht="12.75" customHeight="1">
      <c r="A62" s="63" t="s">
        <v>45</v>
      </c>
      <c r="B62" s="50" t="s">
        <v>389</v>
      </c>
      <c r="C62" s="4"/>
      <c r="D62" s="74">
        <v>4.16</v>
      </c>
      <c r="E62" s="51" t="s">
        <v>437</v>
      </c>
      <c r="F62" s="8">
        <v>3299</v>
      </c>
      <c r="G62" s="129">
        <v>2999</v>
      </c>
      <c r="H62" s="107">
        <v>2267</v>
      </c>
      <c r="I62" s="52" t="s">
        <v>373</v>
      </c>
      <c r="J62" s="20" t="str">
        <f t="shared" si="21"/>
        <v/>
      </c>
      <c r="K62" s="20">
        <v>0</v>
      </c>
      <c r="L62" s="66" t="str">
        <f t="shared" si="0"/>
        <v/>
      </c>
      <c r="M62" s="108" t="str">
        <f t="shared" si="1"/>
        <v/>
      </c>
      <c r="N62" s="55">
        <v>0</v>
      </c>
      <c r="O62" s="24" t="str">
        <f t="shared" si="2"/>
        <v/>
      </c>
      <c r="P62" s="24">
        <v>0</v>
      </c>
      <c r="Q62" s="69" t="str">
        <f t="shared" si="3"/>
        <v/>
      </c>
      <c r="R62" s="25" t="str">
        <f t="shared" si="4"/>
        <v/>
      </c>
      <c r="S62" s="52">
        <v>0</v>
      </c>
      <c r="T62" s="20" t="str">
        <f t="shared" si="5"/>
        <v/>
      </c>
      <c r="U62" s="20">
        <v>0</v>
      </c>
      <c r="V62" s="66" t="str">
        <f t="shared" si="6"/>
        <v/>
      </c>
      <c r="W62" s="21" t="str">
        <f t="shared" si="7"/>
        <v/>
      </c>
      <c r="X62" s="55">
        <v>0</v>
      </c>
      <c r="Y62" s="24" t="str">
        <f t="shared" si="8"/>
        <v/>
      </c>
      <c r="Z62" s="24">
        <v>0</v>
      </c>
      <c r="AA62" s="69" t="str">
        <f t="shared" si="9"/>
        <v/>
      </c>
      <c r="AB62" s="25" t="str">
        <f t="shared" si="10"/>
        <v/>
      </c>
      <c r="AC62" s="52">
        <v>0</v>
      </c>
      <c r="AD62" s="20" t="str">
        <f t="shared" si="100"/>
        <v/>
      </c>
      <c r="AE62" s="20">
        <v>0</v>
      </c>
      <c r="AF62" s="66" t="s">
        <v>307</v>
      </c>
      <c r="AG62" s="21" t="str">
        <f t="shared" si="101"/>
        <v/>
      </c>
      <c r="AH62" s="55">
        <v>0</v>
      </c>
      <c r="AI62" s="24" t="str">
        <f t="shared" si="13"/>
        <v/>
      </c>
      <c r="AJ62" s="24">
        <v>0</v>
      </c>
      <c r="AK62" s="69" t="s">
        <v>307</v>
      </c>
      <c r="AL62" s="25" t="str">
        <f t="shared" si="14"/>
        <v/>
      </c>
      <c r="AM62" s="52">
        <v>0</v>
      </c>
      <c r="AN62" s="20" t="str">
        <f t="shared" si="15"/>
        <v/>
      </c>
      <c r="AO62" s="20">
        <v>0</v>
      </c>
      <c r="AP62" s="66" t="s">
        <v>307</v>
      </c>
      <c r="AQ62" s="21" t="str">
        <f t="shared" si="16"/>
        <v/>
      </c>
      <c r="AR62" s="55">
        <v>0</v>
      </c>
      <c r="AS62" s="24" t="str">
        <f t="shared" si="17"/>
        <v/>
      </c>
      <c r="AT62" s="24">
        <v>0</v>
      </c>
      <c r="AU62" s="69" t="s">
        <v>307</v>
      </c>
      <c r="AV62" s="25" t="str">
        <f t="shared" si="18"/>
        <v/>
      </c>
      <c r="AW62" s="52">
        <v>0</v>
      </c>
      <c r="AX62" s="20" t="str">
        <f t="shared" si="19"/>
        <v/>
      </c>
      <c r="AY62" s="20">
        <v>0</v>
      </c>
      <c r="AZ62" s="66" t="s">
        <v>307</v>
      </c>
      <c r="BA62" s="21" t="str">
        <f t="shared" si="20"/>
        <v/>
      </c>
    </row>
    <row r="63" spans="1:53" s="5" customFormat="1" ht="12.75" customHeight="1">
      <c r="A63" s="63" t="s">
        <v>43</v>
      </c>
      <c r="B63" s="50" t="s">
        <v>389</v>
      </c>
      <c r="C63" s="4"/>
      <c r="D63" s="74">
        <v>4.16</v>
      </c>
      <c r="E63" s="51" t="s">
        <v>437</v>
      </c>
      <c r="F63" s="8">
        <v>3189</v>
      </c>
      <c r="G63" s="129">
        <v>2899</v>
      </c>
      <c r="H63" s="107">
        <v>2191</v>
      </c>
      <c r="I63" s="52">
        <v>0</v>
      </c>
      <c r="J63" s="20" t="str">
        <f t="shared" si="21"/>
        <v/>
      </c>
      <c r="K63" s="20">
        <v>0</v>
      </c>
      <c r="L63" s="66" t="str">
        <f t="shared" si="0"/>
        <v/>
      </c>
      <c r="M63" s="108" t="str">
        <f t="shared" si="1"/>
        <v/>
      </c>
      <c r="N63" s="55">
        <v>0</v>
      </c>
      <c r="O63" s="24" t="str">
        <f t="shared" si="2"/>
        <v/>
      </c>
      <c r="P63" s="24">
        <v>0</v>
      </c>
      <c r="Q63" s="69" t="str">
        <f t="shared" si="3"/>
        <v/>
      </c>
      <c r="R63" s="25" t="str">
        <f t="shared" si="4"/>
        <v/>
      </c>
      <c r="S63" s="52">
        <v>0</v>
      </c>
      <c r="T63" s="20" t="str">
        <f t="shared" si="5"/>
        <v/>
      </c>
      <c r="U63" s="20">
        <v>0</v>
      </c>
      <c r="V63" s="66" t="str">
        <f t="shared" si="6"/>
        <v/>
      </c>
      <c r="W63" s="21" t="str">
        <f t="shared" si="7"/>
        <v/>
      </c>
      <c r="X63" s="55">
        <v>0</v>
      </c>
      <c r="Y63" s="24" t="str">
        <f t="shared" si="8"/>
        <v/>
      </c>
      <c r="Z63" s="24">
        <v>0</v>
      </c>
      <c r="AA63" s="69" t="str">
        <f t="shared" si="9"/>
        <v/>
      </c>
      <c r="AB63" s="25" t="str">
        <f t="shared" si="10"/>
        <v/>
      </c>
      <c r="AC63" s="52">
        <v>0</v>
      </c>
      <c r="AD63" s="20" t="str">
        <f t="shared" si="100"/>
        <v/>
      </c>
      <c r="AE63" s="20">
        <v>0</v>
      </c>
      <c r="AF63" s="66" t="s">
        <v>307</v>
      </c>
      <c r="AG63" s="21" t="str">
        <f t="shared" si="101"/>
        <v/>
      </c>
      <c r="AH63" s="55">
        <v>0</v>
      </c>
      <c r="AI63" s="24" t="str">
        <f t="shared" si="13"/>
        <v/>
      </c>
      <c r="AJ63" s="24">
        <v>0</v>
      </c>
      <c r="AK63" s="69" t="s">
        <v>307</v>
      </c>
      <c r="AL63" s="25" t="str">
        <f t="shared" si="14"/>
        <v/>
      </c>
      <c r="AM63" s="52">
        <v>0</v>
      </c>
      <c r="AN63" s="20" t="str">
        <f t="shared" si="15"/>
        <v/>
      </c>
      <c r="AO63" s="20">
        <v>0</v>
      </c>
      <c r="AP63" s="66" t="s">
        <v>307</v>
      </c>
      <c r="AQ63" s="21" t="str">
        <f t="shared" si="16"/>
        <v/>
      </c>
      <c r="AR63" s="55">
        <v>0</v>
      </c>
      <c r="AS63" s="24" t="str">
        <f t="shared" si="17"/>
        <v/>
      </c>
      <c r="AT63" s="24">
        <v>0</v>
      </c>
      <c r="AU63" s="69" t="s">
        <v>307</v>
      </c>
      <c r="AV63" s="25" t="str">
        <f t="shared" si="18"/>
        <v/>
      </c>
      <c r="AW63" s="52">
        <v>0</v>
      </c>
      <c r="AX63" s="20" t="str">
        <f t="shared" si="19"/>
        <v/>
      </c>
      <c r="AY63" s="20">
        <v>0</v>
      </c>
      <c r="AZ63" s="66" t="s">
        <v>307</v>
      </c>
      <c r="BA63" s="21" t="str">
        <f t="shared" si="20"/>
        <v/>
      </c>
    </row>
    <row r="64" spans="1:53" s="5" customFormat="1" ht="12.75" customHeight="1">
      <c r="A64" s="63" t="s">
        <v>52</v>
      </c>
      <c r="B64" s="50" t="s">
        <v>389</v>
      </c>
      <c r="C64" s="4"/>
      <c r="D64" s="74">
        <v>4.16</v>
      </c>
      <c r="E64" s="51" t="s">
        <v>438</v>
      </c>
      <c r="F64" s="8">
        <v>3739</v>
      </c>
      <c r="G64" s="129">
        <v>3399</v>
      </c>
      <c r="H64" s="107">
        <v>2490</v>
      </c>
      <c r="I64" s="52">
        <v>2443</v>
      </c>
      <c r="J64" s="20">
        <f t="shared" si="21"/>
        <v>2198.7000000000003</v>
      </c>
      <c r="K64" s="20">
        <v>696</v>
      </c>
      <c r="L64" s="66">
        <f t="shared" si="0"/>
        <v>1794</v>
      </c>
      <c r="M64" s="108">
        <f t="shared" si="1"/>
        <v>0.1840633101378088</v>
      </c>
      <c r="N64" s="55">
        <v>0</v>
      </c>
      <c r="O64" s="24" t="str">
        <f t="shared" si="2"/>
        <v/>
      </c>
      <c r="P64" s="24">
        <v>0</v>
      </c>
      <c r="Q64" s="69" t="str">
        <f t="shared" si="3"/>
        <v/>
      </c>
      <c r="R64" s="25" t="str">
        <f t="shared" si="4"/>
        <v/>
      </c>
      <c r="S64" s="52">
        <v>0</v>
      </c>
      <c r="T64" s="20" t="str">
        <f t="shared" si="5"/>
        <v/>
      </c>
      <c r="U64" s="20">
        <v>0</v>
      </c>
      <c r="V64" s="66" t="str">
        <f t="shared" si="6"/>
        <v/>
      </c>
      <c r="W64" s="21" t="str">
        <f t="shared" si="7"/>
        <v/>
      </c>
      <c r="X64" s="55">
        <v>0</v>
      </c>
      <c r="Y64" s="24" t="str">
        <f t="shared" si="8"/>
        <v/>
      </c>
      <c r="Z64" s="24">
        <v>0</v>
      </c>
      <c r="AA64" s="69" t="str">
        <f t="shared" si="9"/>
        <v/>
      </c>
      <c r="AB64" s="25" t="str">
        <f t="shared" si="10"/>
        <v/>
      </c>
      <c r="AC64" s="52">
        <v>2777</v>
      </c>
      <c r="AD64" s="20">
        <f t="shared" si="100"/>
        <v>2499.3000000000002</v>
      </c>
      <c r="AE64" s="20">
        <v>451</v>
      </c>
      <c r="AF64" s="66">
        <v>2064</v>
      </c>
      <c r="AG64" s="21">
        <f t="shared" si="101"/>
        <v>0.17416876725483141</v>
      </c>
      <c r="AH64" s="55">
        <v>2777</v>
      </c>
      <c r="AI64" s="24">
        <f t="shared" si="13"/>
        <v>2499.3000000000002</v>
      </c>
      <c r="AJ64" s="24">
        <v>456</v>
      </c>
      <c r="AK64" s="69">
        <v>2059</v>
      </c>
      <c r="AL64" s="25">
        <f t="shared" si="14"/>
        <v>0.17616932741167532</v>
      </c>
      <c r="AM64" s="52">
        <v>2777</v>
      </c>
      <c r="AN64" s="20">
        <f t="shared" si="15"/>
        <v>2499.3000000000002</v>
      </c>
      <c r="AO64" s="20">
        <v>456</v>
      </c>
      <c r="AP64" s="66">
        <v>2059</v>
      </c>
      <c r="AQ64" s="21">
        <f t="shared" si="16"/>
        <v>0.17616932741167532</v>
      </c>
      <c r="AR64" s="55">
        <v>2777</v>
      </c>
      <c r="AS64" s="24">
        <f t="shared" si="17"/>
        <v>2499.3000000000002</v>
      </c>
      <c r="AT64" s="24">
        <v>456</v>
      </c>
      <c r="AU64" s="69">
        <v>2059</v>
      </c>
      <c r="AV64" s="25">
        <f t="shared" si="18"/>
        <v>0.17616932741167532</v>
      </c>
      <c r="AW64" s="52">
        <v>2777</v>
      </c>
      <c r="AX64" s="20">
        <f t="shared" si="19"/>
        <v>2499.3000000000002</v>
      </c>
      <c r="AY64" s="20">
        <v>456</v>
      </c>
      <c r="AZ64" s="66">
        <v>2059</v>
      </c>
      <c r="BA64" s="21">
        <f t="shared" si="20"/>
        <v>0.17616932741167532</v>
      </c>
    </row>
    <row r="65" spans="1:53" s="5" customFormat="1" ht="12.75" customHeight="1">
      <c r="A65" s="63" t="s">
        <v>53</v>
      </c>
      <c r="B65" s="50" t="s">
        <v>389</v>
      </c>
      <c r="C65" s="4"/>
      <c r="D65" s="74">
        <v>4.16</v>
      </c>
      <c r="E65" s="51" t="s">
        <v>439</v>
      </c>
      <c r="F65" s="8">
        <v>3739</v>
      </c>
      <c r="G65" s="129">
        <v>3399</v>
      </c>
      <c r="H65" s="107">
        <v>2491</v>
      </c>
      <c r="I65" s="52">
        <v>2443</v>
      </c>
      <c r="J65" s="20">
        <f t="shared" si="21"/>
        <v>2198.7000000000003</v>
      </c>
      <c r="K65" s="20">
        <v>697</v>
      </c>
      <c r="L65" s="66">
        <f t="shared" si="0"/>
        <v>1794</v>
      </c>
      <c r="M65" s="108">
        <f t="shared" si="1"/>
        <v>0.1840633101378088</v>
      </c>
      <c r="N65" s="55">
        <v>0</v>
      </c>
      <c r="O65" s="24" t="str">
        <f t="shared" si="2"/>
        <v/>
      </c>
      <c r="P65" s="24">
        <v>0</v>
      </c>
      <c r="Q65" s="69" t="str">
        <f t="shared" si="3"/>
        <v/>
      </c>
      <c r="R65" s="25" t="str">
        <f t="shared" si="4"/>
        <v/>
      </c>
      <c r="S65" s="52">
        <v>0</v>
      </c>
      <c r="T65" s="20" t="str">
        <f t="shared" si="5"/>
        <v/>
      </c>
      <c r="U65" s="20">
        <v>0</v>
      </c>
      <c r="V65" s="66" t="str">
        <f t="shared" si="6"/>
        <v/>
      </c>
      <c r="W65" s="21" t="str">
        <f t="shared" si="7"/>
        <v/>
      </c>
      <c r="X65" s="55">
        <v>0</v>
      </c>
      <c r="Y65" s="24" t="str">
        <f t="shared" si="8"/>
        <v/>
      </c>
      <c r="Z65" s="24">
        <v>0</v>
      </c>
      <c r="AA65" s="69" t="str">
        <f t="shared" si="9"/>
        <v/>
      </c>
      <c r="AB65" s="25" t="str">
        <f t="shared" si="10"/>
        <v/>
      </c>
      <c r="AC65" s="52">
        <v>2888</v>
      </c>
      <c r="AD65" s="20">
        <f t="shared" si="100"/>
        <v>2599.2000000000003</v>
      </c>
      <c r="AE65" s="20">
        <v>370</v>
      </c>
      <c r="AF65" s="66">
        <v>2146</v>
      </c>
      <c r="AG65" s="21">
        <f t="shared" si="101"/>
        <v>0.17436134195136974</v>
      </c>
      <c r="AH65" s="55">
        <v>2777</v>
      </c>
      <c r="AI65" s="24">
        <f t="shared" si="13"/>
        <v>2499.3000000000002</v>
      </c>
      <c r="AJ65" s="24">
        <v>456</v>
      </c>
      <c r="AK65" s="69">
        <v>2060</v>
      </c>
      <c r="AL65" s="25">
        <f t="shared" si="14"/>
        <v>0.17576921538030654</v>
      </c>
      <c r="AM65" s="52">
        <v>2888</v>
      </c>
      <c r="AN65" s="20">
        <f t="shared" si="15"/>
        <v>2599.2000000000003</v>
      </c>
      <c r="AO65" s="20">
        <v>374</v>
      </c>
      <c r="AP65" s="66">
        <v>2142</v>
      </c>
      <c r="AQ65" s="21">
        <f t="shared" si="16"/>
        <v>0.17590027700831035</v>
      </c>
      <c r="AR65" s="55">
        <v>2888</v>
      </c>
      <c r="AS65" s="24">
        <f t="shared" si="17"/>
        <v>2599.2000000000003</v>
      </c>
      <c r="AT65" s="24">
        <v>374</v>
      </c>
      <c r="AU65" s="69">
        <v>2142</v>
      </c>
      <c r="AV65" s="25">
        <f t="shared" si="18"/>
        <v>0.17590027700831035</v>
      </c>
      <c r="AW65" s="52">
        <v>2888</v>
      </c>
      <c r="AX65" s="20">
        <f t="shared" si="19"/>
        <v>2599.2000000000003</v>
      </c>
      <c r="AY65" s="20">
        <v>374</v>
      </c>
      <c r="AZ65" s="66">
        <v>2142</v>
      </c>
      <c r="BA65" s="21">
        <f t="shared" si="20"/>
        <v>0.17590027700831035</v>
      </c>
    </row>
    <row r="66" spans="1:53" s="5" customFormat="1" ht="12.75" customHeight="1">
      <c r="A66" s="63" t="s">
        <v>58</v>
      </c>
      <c r="B66" s="50" t="s">
        <v>389</v>
      </c>
      <c r="C66" s="4"/>
      <c r="D66" s="74">
        <v>4.16</v>
      </c>
      <c r="E66" s="51" t="s">
        <v>440</v>
      </c>
      <c r="F66" s="8">
        <v>4399</v>
      </c>
      <c r="G66" s="129">
        <v>3999</v>
      </c>
      <c r="H66" s="107">
        <v>2931</v>
      </c>
      <c r="I66" s="52">
        <v>2777</v>
      </c>
      <c r="J66" s="20">
        <f t="shared" si="21"/>
        <v>2499.3000000000002</v>
      </c>
      <c r="K66" s="20">
        <v>891</v>
      </c>
      <c r="L66" s="66">
        <f t="shared" si="0"/>
        <v>2040</v>
      </c>
      <c r="M66" s="108">
        <f t="shared" si="1"/>
        <v>0.18377145600768222</v>
      </c>
      <c r="N66" s="55">
        <v>0</v>
      </c>
      <c r="O66" s="24" t="str">
        <f t="shared" si="2"/>
        <v/>
      </c>
      <c r="P66" s="24">
        <v>0</v>
      </c>
      <c r="Q66" s="69" t="str">
        <f t="shared" si="3"/>
        <v/>
      </c>
      <c r="R66" s="25" t="str">
        <f t="shared" si="4"/>
        <v/>
      </c>
      <c r="S66" s="52">
        <v>0</v>
      </c>
      <c r="T66" s="20" t="str">
        <f t="shared" si="5"/>
        <v/>
      </c>
      <c r="U66" s="20">
        <v>0</v>
      </c>
      <c r="V66" s="66" t="str">
        <f t="shared" si="6"/>
        <v/>
      </c>
      <c r="W66" s="21" t="str">
        <f t="shared" si="7"/>
        <v/>
      </c>
      <c r="X66" s="55">
        <v>0</v>
      </c>
      <c r="Y66" s="24" t="str">
        <f t="shared" si="8"/>
        <v/>
      </c>
      <c r="Z66" s="24">
        <v>0</v>
      </c>
      <c r="AA66" s="69" t="str">
        <f t="shared" si="9"/>
        <v/>
      </c>
      <c r="AB66" s="25" t="str">
        <f t="shared" si="10"/>
        <v/>
      </c>
      <c r="AC66" s="52">
        <v>2999</v>
      </c>
      <c r="AD66" s="20">
        <f t="shared" si="100"/>
        <v>2699.1</v>
      </c>
      <c r="AE66" s="20">
        <v>728</v>
      </c>
      <c r="AF66" s="66">
        <v>2232</v>
      </c>
      <c r="AG66" s="21">
        <f t="shared" si="101"/>
        <v>0.17305768589529841</v>
      </c>
      <c r="AH66" s="55">
        <v>3110</v>
      </c>
      <c r="AI66" s="24">
        <f t="shared" si="13"/>
        <v>2799</v>
      </c>
      <c r="AJ66" s="24">
        <v>653</v>
      </c>
      <c r="AK66" s="69">
        <v>2307</v>
      </c>
      <c r="AL66" s="25">
        <f t="shared" si="14"/>
        <v>0.17577706323687031</v>
      </c>
      <c r="AM66" s="52">
        <v>2999</v>
      </c>
      <c r="AN66" s="20">
        <f t="shared" si="15"/>
        <v>2699.1</v>
      </c>
      <c r="AO66" s="20">
        <v>736</v>
      </c>
      <c r="AP66" s="66">
        <v>2224</v>
      </c>
      <c r="AQ66" s="21">
        <f t="shared" si="16"/>
        <v>0.17602163684191025</v>
      </c>
      <c r="AR66" s="55">
        <v>2999</v>
      </c>
      <c r="AS66" s="24">
        <f t="shared" si="17"/>
        <v>2699.1</v>
      </c>
      <c r="AT66" s="24">
        <v>736</v>
      </c>
      <c r="AU66" s="69">
        <v>2224</v>
      </c>
      <c r="AV66" s="25">
        <f t="shared" si="18"/>
        <v>0.17602163684191025</v>
      </c>
      <c r="AW66" s="52">
        <v>2999</v>
      </c>
      <c r="AX66" s="20">
        <f t="shared" si="19"/>
        <v>2699.1</v>
      </c>
      <c r="AY66" s="20">
        <v>736</v>
      </c>
      <c r="AZ66" s="66">
        <v>2224</v>
      </c>
      <c r="BA66" s="21">
        <f t="shared" si="20"/>
        <v>0.17602163684191025</v>
      </c>
    </row>
    <row r="67" spans="1:53" s="5" customFormat="1" ht="12.75" customHeight="1">
      <c r="A67" s="63" t="s">
        <v>56</v>
      </c>
      <c r="B67" s="50" t="s">
        <v>389</v>
      </c>
      <c r="C67" s="4"/>
      <c r="D67" s="74">
        <v>4.16</v>
      </c>
      <c r="E67" s="51" t="s">
        <v>440</v>
      </c>
      <c r="F67" s="8">
        <v>4179</v>
      </c>
      <c r="G67" s="129">
        <v>3799</v>
      </c>
      <c r="H67" s="107">
        <v>2784</v>
      </c>
      <c r="I67" s="52">
        <v>2666</v>
      </c>
      <c r="J67" s="20">
        <f t="shared" si="21"/>
        <v>2399.4</v>
      </c>
      <c r="K67" s="20">
        <v>826</v>
      </c>
      <c r="L67" s="66">
        <f t="shared" si="0"/>
        <v>1958</v>
      </c>
      <c r="M67" s="108">
        <f t="shared" si="1"/>
        <v>0.18396265733099945</v>
      </c>
      <c r="N67" s="55">
        <v>0</v>
      </c>
      <c r="O67" s="24" t="str">
        <f t="shared" si="2"/>
        <v/>
      </c>
      <c r="P67" s="24">
        <v>0</v>
      </c>
      <c r="Q67" s="69" t="str">
        <f t="shared" si="3"/>
        <v/>
      </c>
      <c r="R67" s="25" t="str">
        <f t="shared" si="4"/>
        <v/>
      </c>
      <c r="S67" s="52">
        <v>0</v>
      </c>
      <c r="T67" s="20" t="str">
        <f t="shared" si="5"/>
        <v/>
      </c>
      <c r="U67" s="20">
        <v>0</v>
      </c>
      <c r="V67" s="66" t="str">
        <f t="shared" si="6"/>
        <v/>
      </c>
      <c r="W67" s="21" t="str">
        <f t="shared" si="7"/>
        <v/>
      </c>
      <c r="X67" s="55">
        <v>0</v>
      </c>
      <c r="Y67" s="24" t="str">
        <f t="shared" si="8"/>
        <v/>
      </c>
      <c r="Z67" s="24">
        <v>0</v>
      </c>
      <c r="AA67" s="69" t="str">
        <f t="shared" si="9"/>
        <v/>
      </c>
      <c r="AB67" s="25" t="str">
        <f t="shared" si="10"/>
        <v/>
      </c>
      <c r="AC67" s="52">
        <v>2888</v>
      </c>
      <c r="AD67" s="20">
        <f t="shared" si="100"/>
        <v>2599.2000000000003</v>
      </c>
      <c r="AE67" s="20">
        <v>663</v>
      </c>
      <c r="AF67" s="66">
        <v>2149</v>
      </c>
      <c r="AG67" s="21">
        <f t="shared" si="101"/>
        <v>0.1732071406586643</v>
      </c>
      <c r="AH67" s="55">
        <v>2999</v>
      </c>
      <c r="AI67" s="24">
        <f t="shared" si="13"/>
        <v>2699.1</v>
      </c>
      <c r="AJ67" s="24">
        <v>587</v>
      </c>
      <c r="AK67" s="69">
        <v>2225</v>
      </c>
      <c r="AL67" s="25">
        <f t="shared" si="14"/>
        <v>0.17565114297358375</v>
      </c>
      <c r="AM67" s="52">
        <v>2888</v>
      </c>
      <c r="AN67" s="20">
        <f t="shared" si="15"/>
        <v>2599.2000000000003</v>
      </c>
      <c r="AO67" s="20">
        <v>670</v>
      </c>
      <c r="AP67" s="66">
        <v>2142</v>
      </c>
      <c r="AQ67" s="21">
        <f t="shared" si="16"/>
        <v>0.17590027700831035</v>
      </c>
      <c r="AR67" s="55">
        <v>2888</v>
      </c>
      <c r="AS67" s="24">
        <f t="shared" si="17"/>
        <v>2599.2000000000003</v>
      </c>
      <c r="AT67" s="24">
        <v>670</v>
      </c>
      <c r="AU67" s="69">
        <v>2142</v>
      </c>
      <c r="AV67" s="25">
        <f t="shared" si="18"/>
        <v>0.17590027700831035</v>
      </c>
      <c r="AW67" s="52">
        <v>2888</v>
      </c>
      <c r="AX67" s="20">
        <f t="shared" si="19"/>
        <v>2599.2000000000003</v>
      </c>
      <c r="AY67" s="20">
        <v>670</v>
      </c>
      <c r="AZ67" s="66">
        <v>2142</v>
      </c>
      <c r="BA67" s="21">
        <f t="shared" si="20"/>
        <v>0.17590027700831035</v>
      </c>
    </row>
    <row r="68" spans="1:53" s="5" customFormat="1" ht="12.75" customHeight="1">
      <c r="A68" s="63" t="s">
        <v>62</v>
      </c>
      <c r="B68" s="50" t="s">
        <v>389</v>
      </c>
      <c r="C68" s="4"/>
      <c r="D68" s="74">
        <v>4.16</v>
      </c>
      <c r="E68" s="51" t="s">
        <v>441</v>
      </c>
      <c r="F68" s="8">
        <v>4619</v>
      </c>
      <c r="G68" s="129">
        <v>4199</v>
      </c>
      <c r="H68" s="107">
        <v>3118</v>
      </c>
      <c r="I68" s="52">
        <v>3110</v>
      </c>
      <c r="J68" s="20">
        <f t="shared" si="21"/>
        <v>2799</v>
      </c>
      <c r="K68" s="20">
        <v>777</v>
      </c>
      <c r="L68" s="66">
        <f t="shared" si="0"/>
        <v>2341</v>
      </c>
      <c r="M68" s="108">
        <f t="shared" si="1"/>
        <v>0.16362986780993211</v>
      </c>
      <c r="N68" s="55">
        <v>0</v>
      </c>
      <c r="O68" s="24" t="str">
        <f t="shared" si="2"/>
        <v/>
      </c>
      <c r="P68" s="24">
        <v>0</v>
      </c>
      <c r="Q68" s="69" t="str">
        <f t="shared" si="3"/>
        <v/>
      </c>
      <c r="R68" s="25" t="str">
        <f t="shared" si="4"/>
        <v/>
      </c>
      <c r="S68" s="52">
        <v>0</v>
      </c>
      <c r="T68" s="20" t="str">
        <f t="shared" si="5"/>
        <v/>
      </c>
      <c r="U68" s="20">
        <v>0</v>
      </c>
      <c r="V68" s="66" t="str">
        <f t="shared" si="6"/>
        <v/>
      </c>
      <c r="W68" s="21" t="str">
        <f t="shared" si="7"/>
        <v/>
      </c>
      <c r="X68" s="55">
        <v>0</v>
      </c>
      <c r="Y68" s="24" t="str">
        <f t="shared" si="8"/>
        <v/>
      </c>
      <c r="Z68" s="24">
        <v>0</v>
      </c>
      <c r="AA68" s="69" t="str">
        <f t="shared" si="9"/>
        <v/>
      </c>
      <c r="AB68" s="25" t="str">
        <f t="shared" si="10"/>
        <v/>
      </c>
      <c r="AC68" s="52">
        <v>3221</v>
      </c>
      <c r="AD68" s="20">
        <f t="shared" si="100"/>
        <v>2898.9</v>
      </c>
      <c r="AE68" s="20">
        <v>721</v>
      </c>
      <c r="AF68" s="66">
        <v>2397</v>
      </c>
      <c r="AG68" s="21">
        <f t="shared" si="101"/>
        <v>0.17313463727620823</v>
      </c>
      <c r="AH68" s="55">
        <v>3332</v>
      </c>
      <c r="AI68" s="24">
        <f t="shared" si="13"/>
        <v>2998.8</v>
      </c>
      <c r="AJ68" s="24">
        <v>639</v>
      </c>
      <c r="AK68" s="69">
        <v>2479</v>
      </c>
      <c r="AL68" s="25">
        <f t="shared" si="14"/>
        <v>0.17333600106709354</v>
      </c>
      <c r="AM68" s="52">
        <v>3221</v>
      </c>
      <c r="AN68" s="20">
        <f t="shared" si="15"/>
        <v>2898.9</v>
      </c>
      <c r="AO68" s="20">
        <v>721</v>
      </c>
      <c r="AP68" s="66">
        <v>2397</v>
      </c>
      <c r="AQ68" s="21">
        <f t="shared" si="16"/>
        <v>0.17313463727620823</v>
      </c>
      <c r="AR68" s="55">
        <v>3221</v>
      </c>
      <c r="AS68" s="24">
        <f t="shared" si="17"/>
        <v>2898.9</v>
      </c>
      <c r="AT68" s="24">
        <v>721</v>
      </c>
      <c r="AU68" s="69">
        <v>2397</v>
      </c>
      <c r="AV68" s="25">
        <f t="shared" si="18"/>
        <v>0.17313463727620823</v>
      </c>
      <c r="AW68" s="52">
        <v>3221</v>
      </c>
      <c r="AX68" s="20">
        <f t="shared" si="19"/>
        <v>2898.9</v>
      </c>
      <c r="AY68" s="20">
        <v>721</v>
      </c>
      <c r="AZ68" s="66">
        <v>2397</v>
      </c>
      <c r="BA68" s="21">
        <f t="shared" si="20"/>
        <v>0.17313463727620823</v>
      </c>
    </row>
    <row r="69" spans="1:53" s="5" customFormat="1" ht="12.75" customHeight="1">
      <c r="A69" s="63" t="s">
        <v>59</v>
      </c>
      <c r="B69" s="50" t="s">
        <v>389</v>
      </c>
      <c r="C69" s="4"/>
      <c r="D69" s="74">
        <v>4.16</v>
      </c>
      <c r="E69" s="51" t="s">
        <v>441</v>
      </c>
      <c r="F69" s="8">
        <v>4399</v>
      </c>
      <c r="G69" s="129">
        <v>3999</v>
      </c>
      <c r="H69" s="107">
        <v>2969</v>
      </c>
      <c r="I69" s="52">
        <v>2999</v>
      </c>
      <c r="J69" s="20">
        <f t="shared" si="21"/>
        <v>2699.1</v>
      </c>
      <c r="K69" s="20">
        <v>710</v>
      </c>
      <c r="L69" s="66">
        <f t="shared" si="0"/>
        <v>2259</v>
      </c>
      <c r="M69" s="108">
        <f t="shared" si="1"/>
        <v>0.16305435145048347</v>
      </c>
      <c r="N69" s="55">
        <v>0</v>
      </c>
      <c r="O69" s="24" t="str">
        <f t="shared" si="2"/>
        <v/>
      </c>
      <c r="P69" s="24">
        <v>0</v>
      </c>
      <c r="Q69" s="69" t="str">
        <f t="shared" si="3"/>
        <v/>
      </c>
      <c r="R69" s="25" t="str">
        <f t="shared" si="4"/>
        <v/>
      </c>
      <c r="S69" s="52">
        <v>0</v>
      </c>
      <c r="T69" s="20" t="str">
        <f t="shared" si="5"/>
        <v/>
      </c>
      <c r="U69" s="20">
        <v>0</v>
      </c>
      <c r="V69" s="66" t="str">
        <f t="shared" si="6"/>
        <v/>
      </c>
      <c r="W69" s="21" t="str">
        <f t="shared" si="7"/>
        <v/>
      </c>
      <c r="X69" s="55">
        <v>0</v>
      </c>
      <c r="Y69" s="24" t="str">
        <f t="shared" si="8"/>
        <v/>
      </c>
      <c r="Z69" s="24">
        <v>0</v>
      </c>
      <c r="AA69" s="69" t="str">
        <f t="shared" si="9"/>
        <v/>
      </c>
      <c r="AB69" s="25" t="str">
        <f t="shared" si="10"/>
        <v/>
      </c>
      <c r="AC69" s="52">
        <v>3110</v>
      </c>
      <c r="AD69" s="20">
        <f t="shared" si="100"/>
        <v>2799</v>
      </c>
      <c r="AE69" s="20">
        <v>655</v>
      </c>
      <c r="AF69" s="66">
        <v>2314</v>
      </c>
      <c r="AG69" s="21">
        <f t="shared" si="101"/>
        <v>0.17327617006073598</v>
      </c>
      <c r="AH69" s="55">
        <v>3221</v>
      </c>
      <c r="AI69" s="24">
        <f t="shared" si="13"/>
        <v>2898.9</v>
      </c>
      <c r="AJ69" s="24">
        <v>573</v>
      </c>
      <c r="AK69" s="69">
        <v>2396</v>
      </c>
      <c r="AL69" s="25">
        <f t="shared" si="14"/>
        <v>0.17347959570871713</v>
      </c>
      <c r="AM69" s="52">
        <v>3110</v>
      </c>
      <c r="AN69" s="20">
        <f t="shared" si="15"/>
        <v>2799</v>
      </c>
      <c r="AO69" s="20">
        <v>655</v>
      </c>
      <c r="AP69" s="66">
        <v>2314</v>
      </c>
      <c r="AQ69" s="21">
        <f t="shared" si="16"/>
        <v>0.17327617006073598</v>
      </c>
      <c r="AR69" s="55">
        <v>3110</v>
      </c>
      <c r="AS69" s="24">
        <f t="shared" si="17"/>
        <v>2799</v>
      </c>
      <c r="AT69" s="24">
        <v>655</v>
      </c>
      <c r="AU69" s="69">
        <v>2314</v>
      </c>
      <c r="AV69" s="25">
        <f t="shared" si="18"/>
        <v>0.17327617006073598</v>
      </c>
      <c r="AW69" s="52">
        <v>3110</v>
      </c>
      <c r="AX69" s="20">
        <f t="shared" si="19"/>
        <v>2799</v>
      </c>
      <c r="AY69" s="20">
        <v>655</v>
      </c>
      <c r="AZ69" s="66">
        <v>2314</v>
      </c>
      <c r="BA69" s="21">
        <f t="shared" si="20"/>
        <v>0.17327617006073598</v>
      </c>
    </row>
    <row r="70" spans="1:53" s="5" customFormat="1" ht="12.75" customHeight="1">
      <c r="A70" s="63" t="s">
        <v>55</v>
      </c>
      <c r="B70" s="50" t="s">
        <v>389</v>
      </c>
      <c r="C70" s="4" t="s">
        <v>5</v>
      </c>
      <c r="D70" s="74" t="s">
        <v>592</v>
      </c>
      <c r="E70" s="51" t="s">
        <v>442</v>
      </c>
      <c r="F70" s="8">
        <v>3849</v>
      </c>
      <c r="G70" s="129">
        <v>0</v>
      </c>
      <c r="H70" s="107">
        <v>2538</v>
      </c>
      <c r="I70" s="52">
        <v>0</v>
      </c>
      <c r="J70" s="20" t="str">
        <f t="shared" si="21"/>
        <v/>
      </c>
      <c r="K70" s="20">
        <v>0</v>
      </c>
      <c r="L70" s="66" t="str">
        <f t="shared" si="0"/>
        <v/>
      </c>
      <c r="M70" s="108" t="str">
        <f t="shared" si="1"/>
        <v/>
      </c>
      <c r="N70" s="55">
        <v>0</v>
      </c>
      <c r="O70" s="24" t="str">
        <f t="shared" si="2"/>
        <v/>
      </c>
      <c r="P70" s="24">
        <v>0</v>
      </c>
      <c r="Q70" s="69" t="str">
        <f t="shared" si="3"/>
        <v/>
      </c>
      <c r="R70" s="25" t="str">
        <f t="shared" si="4"/>
        <v/>
      </c>
      <c r="S70" s="52">
        <v>0</v>
      </c>
      <c r="T70" s="20" t="str">
        <f t="shared" si="5"/>
        <v/>
      </c>
      <c r="U70" s="20">
        <v>0</v>
      </c>
      <c r="V70" s="66" t="str">
        <f t="shared" si="6"/>
        <v/>
      </c>
      <c r="W70" s="21" t="str">
        <f t="shared" si="7"/>
        <v/>
      </c>
      <c r="X70" s="55">
        <v>0</v>
      </c>
      <c r="Y70" s="24" t="str">
        <f t="shared" si="8"/>
        <v/>
      </c>
      <c r="Z70" s="24">
        <v>0</v>
      </c>
      <c r="AA70" s="69" t="str">
        <f t="shared" si="9"/>
        <v/>
      </c>
      <c r="AB70" s="25" t="str">
        <f t="shared" si="10"/>
        <v/>
      </c>
      <c r="AC70" s="52">
        <v>0</v>
      </c>
      <c r="AD70" s="20" t="str">
        <f t="shared" si="100"/>
        <v/>
      </c>
      <c r="AE70" s="20">
        <v>0</v>
      </c>
      <c r="AF70" s="66" t="s">
        <v>307</v>
      </c>
      <c r="AG70" s="21" t="str">
        <f t="shared" si="101"/>
        <v/>
      </c>
      <c r="AH70" s="55">
        <v>0</v>
      </c>
      <c r="AI70" s="24" t="str">
        <f t="shared" si="13"/>
        <v/>
      </c>
      <c r="AJ70" s="24">
        <v>0</v>
      </c>
      <c r="AK70" s="69" t="s">
        <v>307</v>
      </c>
      <c r="AL70" s="25" t="str">
        <f t="shared" si="14"/>
        <v/>
      </c>
      <c r="AM70" s="52">
        <v>0</v>
      </c>
      <c r="AN70" s="20" t="str">
        <f t="shared" si="15"/>
        <v/>
      </c>
      <c r="AO70" s="20">
        <v>0</v>
      </c>
      <c r="AP70" s="66" t="s">
        <v>307</v>
      </c>
      <c r="AQ70" s="21" t="str">
        <f t="shared" si="16"/>
        <v/>
      </c>
      <c r="AR70" s="55">
        <v>0</v>
      </c>
      <c r="AS70" s="24" t="str">
        <f t="shared" si="17"/>
        <v/>
      </c>
      <c r="AT70" s="24">
        <v>0</v>
      </c>
      <c r="AU70" s="69" t="s">
        <v>307</v>
      </c>
      <c r="AV70" s="25" t="str">
        <f t="shared" si="18"/>
        <v/>
      </c>
      <c r="AW70" s="52">
        <v>0</v>
      </c>
      <c r="AX70" s="20" t="str">
        <f t="shared" si="19"/>
        <v/>
      </c>
      <c r="AY70" s="20">
        <v>0</v>
      </c>
      <c r="AZ70" s="66" t="s">
        <v>307</v>
      </c>
      <c r="BA70" s="21" t="str">
        <f t="shared" si="20"/>
        <v/>
      </c>
    </row>
    <row r="71" spans="1:53" s="5" customFormat="1" ht="12.75" customHeight="1" thickBot="1">
      <c r="A71" s="64" t="s">
        <v>57</v>
      </c>
      <c r="B71" s="48" t="s">
        <v>389</v>
      </c>
      <c r="C71" s="12"/>
      <c r="D71" s="75" t="s">
        <v>592</v>
      </c>
      <c r="E71" s="2" t="s">
        <v>442</v>
      </c>
      <c r="F71" s="6">
        <v>4069</v>
      </c>
      <c r="G71" s="130">
        <v>3699</v>
      </c>
      <c r="H71" s="111">
        <v>2711</v>
      </c>
      <c r="I71" s="53">
        <v>0</v>
      </c>
      <c r="J71" s="22" t="str">
        <f t="shared" si="21"/>
        <v/>
      </c>
      <c r="K71" s="22">
        <v>0</v>
      </c>
      <c r="L71" s="68" t="str">
        <f t="shared" si="0"/>
        <v/>
      </c>
      <c r="M71" s="112" t="str">
        <f t="shared" si="1"/>
        <v/>
      </c>
      <c r="N71" s="56">
        <v>0</v>
      </c>
      <c r="O71" s="27" t="str">
        <f t="shared" si="2"/>
        <v/>
      </c>
      <c r="P71" s="27">
        <v>0</v>
      </c>
      <c r="Q71" s="71" t="str">
        <f t="shared" si="3"/>
        <v/>
      </c>
      <c r="R71" s="26" t="str">
        <f t="shared" si="4"/>
        <v/>
      </c>
      <c r="S71" s="53">
        <v>0</v>
      </c>
      <c r="T71" s="22" t="str">
        <f t="shared" si="5"/>
        <v/>
      </c>
      <c r="U71" s="22">
        <v>0</v>
      </c>
      <c r="V71" s="68" t="str">
        <f t="shared" si="6"/>
        <v/>
      </c>
      <c r="W71" s="23" t="str">
        <f t="shared" si="7"/>
        <v/>
      </c>
      <c r="X71" s="56">
        <v>0</v>
      </c>
      <c r="Y71" s="27" t="str">
        <f t="shared" si="8"/>
        <v/>
      </c>
      <c r="Z71" s="27">
        <v>0</v>
      </c>
      <c r="AA71" s="71" t="str">
        <f t="shared" si="9"/>
        <v/>
      </c>
      <c r="AB71" s="26" t="str">
        <f t="shared" si="10"/>
        <v/>
      </c>
      <c r="AC71" s="53">
        <v>0</v>
      </c>
      <c r="AD71" s="22" t="str">
        <f t="shared" si="100"/>
        <v/>
      </c>
      <c r="AE71" s="22">
        <v>0</v>
      </c>
      <c r="AF71" s="68" t="s">
        <v>307</v>
      </c>
      <c r="AG71" s="23" t="str">
        <f t="shared" si="101"/>
        <v/>
      </c>
      <c r="AH71" s="56">
        <v>0</v>
      </c>
      <c r="AI71" s="27" t="str">
        <f t="shared" si="13"/>
        <v/>
      </c>
      <c r="AJ71" s="27">
        <v>0</v>
      </c>
      <c r="AK71" s="71" t="s">
        <v>307</v>
      </c>
      <c r="AL71" s="26" t="str">
        <f t="shared" si="14"/>
        <v/>
      </c>
      <c r="AM71" s="53">
        <v>0</v>
      </c>
      <c r="AN71" s="22" t="str">
        <f t="shared" si="15"/>
        <v/>
      </c>
      <c r="AO71" s="22">
        <v>0</v>
      </c>
      <c r="AP71" s="68" t="s">
        <v>307</v>
      </c>
      <c r="AQ71" s="23" t="str">
        <f t="shared" si="16"/>
        <v/>
      </c>
      <c r="AR71" s="56">
        <v>0</v>
      </c>
      <c r="AS71" s="27" t="str">
        <f t="shared" si="17"/>
        <v/>
      </c>
      <c r="AT71" s="27">
        <v>0</v>
      </c>
      <c r="AU71" s="71" t="s">
        <v>307</v>
      </c>
      <c r="AV71" s="26" t="str">
        <f t="shared" si="18"/>
        <v/>
      </c>
      <c r="AW71" s="53">
        <v>0</v>
      </c>
      <c r="AX71" s="22" t="str">
        <f t="shared" si="19"/>
        <v/>
      </c>
      <c r="AY71" s="22">
        <v>0</v>
      </c>
      <c r="AZ71" s="68" t="s">
        <v>307</v>
      </c>
      <c r="BA71" s="23" t="str">
        <f t="shared" si="20"/>
        <v/>
      </c>
    </row>
    <row r="72" spans="1:53" s="5" customFormat="1" ht="12.75" customHeight="1">
      <c r="A72" s="65" t="s">
        <v>69</v>
      </c>
      <c r="B72" s="46" t="s">
        <v>389</v>
      </c>
      <c r="C72" s="7"/>
      <c r="D72" s="76">
        <v>3.57</v>
      </c>
      <c r="E72" s="10" t="s">
        <v>443</v>
      </c>
      <c r="F72" s="9">
        <v>4289</v>
      </c>
      <c r="G72" s="131">
        <v>3899</v>
      </c>
      <c r="H72" s="119">
        <v>2876</v>
      </c>
      <c r="I72" s="54">
        <v>3110</v>
      </c>
      <c r="J72" s="18">
        <f t="shared" ref="J72:J109" si="165">IFERROR(IF(I72&gt;1,I72*0.9,""),"")</f>
        <v>2799</v>
      </c>
      <c r="K72" s="18">
        <v>577</v>
      </c>
      <c r="L72" s="67">
        <f t="shared" ref="L72:L109" si="166">IFERROR(IF(K72&gt;1,($H72-K72),""),"")</f>
        <v>2299</v>
      </c>
      <c r="M72" s="120">
        <f t="shared" ref="M72:M109" si="167">IFERROR(IF(I72&gt;1,(J72-L72)/J72,""),"")</f>
        <v>0.17863522686673813</v>
      </c>
      <c r="N72" s="57">
        <v>0</v>
      </c>
      <c r="O72" s="28" t="str">
        <f t="shared" ref="O72:O109" si="168">IFERROR(IF(N72&gt;1,N72*0.9,""),"")</f>
        <v/>
      </c>
      <c r="P72" s="28">
        <v>0</v>
      </c>
      <c r="Q72" s="70" t="str">
        <f t="shared" ref="Q72:Q109" si="169">IFERROR(IF(P72&gt;1,($H72-P72),""),"")</f>
        <v/>
      </c>
      <c r="R72" s="29" t="str">
        <f t="shared" ref="R72:R109" si="170">IFERROR(IF(N72&gt;1,(O72-Q72)/O72,""),"")</f>
        <v/>
      </c>
      <c r="S72" s="54">
        <v>0</v>
      </c>
      <c r="T72" s="18" t="str">
        <f t="shared" ref="T72:T109" si="171">IFERROR(IF(S72&gt;1,S72*0.9,""),"")</f>
        <v/>
      </c>
      <c r="U72" s="18">
        <v>0</v>
      </c>
      <c r="V72" s="67" t="str">
        <f t="shared" ref="V72:V109" si="172">IFERROR(IF(U72&gt;1,($H72-U72),""),"")</f>
        <v/>
      </c>
      <c r="W72" s="19" t="str">
        <f t="shared" ref="W72:W109" si="173">IFERROR(IF(S72&gt;1,(T72-V72)/T72,""),"")</f>
        <v/>
      </c>
      <c r="X72" s="57">
        <v>0</v>
      </c>
      <c r="Y72" s="28" t="str">
        <f t="shared" ref="Y72:Y109" si="174">IFERROR(IF(X72&gt;1,X72*0.9,""),"")</f>
        <v/>
      </c>
      <c r="Z72" s="28">
        <v>0</v>
      </c>
      <c r="AA72" s="70" t="str">
        <f t="shared" ref="AA72:AA109" si="175">IFERROR(IF(Z72&gt;1,($H72-Z72),""),"")</f>
        <v/>
      </c>
      <c r="AB72" s="29" t="str">
        <f t="shared" ref="AB72:AB109" si="176">IFERROR(IF(X72&gt;1,(Y72-AA72)/Y72,""),"")</f>
        <v/>
      </c>
      <c r="AC72" s="54">
        <v>3332</v>
      </c>
      <c r="AD72" s="18">
        <f t="shared" si="100"/>
        <v>2998.8</v>
      </c>
      <c r="AE72" s="18">
        <v>413</v>
      </c>
      <c r="AF72" s="67">
        <v>2482</v>
      </c>
      <c r="AG72" s="19">
        <f t="shared" si="101"/>
        <v>0.17233560090702954</v>
      </c>
      <c r="AH72" s="57">
        <v>3332</v>
      </c>
      <c r="AI72" s="28">
        <f t="shared" ref="AI72:AI109" si="177">IFERROR(IF(AH72&gt;1,AH72*0.9,""),"")</f>
        <v>2998.8</v>
      </c>
      <c r="AJ72" s="28">
        <v>416</v>
      </c>
      <c r="AK72" s="70">
        <v>2479</v>
      </c>
      <c r="AL72" s="29">
        <f t="shared" ref="AL72:AL109" si="178">IFERROR(IF(AH72&gt;1,(AI72-AK72)/AI72,""),"")</f>
        <v>0.17333600106709354</v>
      </c>
      <c r="AM72" s="54">
        <v>3332</v>
      </c>
      <c r="AN72" s="18">
        <f t="shared" ref="AN72:AN109" si="179">IFERROR(IF(AM72&gt;1,AM72*0.9,""),"")</f>
        <v>2998.8</v>
      </c>
      <c r="AO72" s="18">
        <v>416</v>
      </c>
      <c r="AP72" s="67">
        <v>2479</v>
      </c>
      <c r="AQ72" s="19">
        <f t="shared" ref="AQ72:AQ109" si="180">IFERROR(IF(AM72&gt;1,(AN72-AP72)/AN72,""),"")</f>
        <v>0.17333600106709354</v>
      </c>
      <c r="AR72" s="57">
        <v>3110</v>
      </c>
      <c r="AS72" s="28">
        <f t="shared" ref="AS72:AS109" si="181">IFERROR(IF(AR72&gt;1,AR72*0.9,""),"")</f>
        <v>2799</v>
      </c>
      <c r="AT72" s="28">
        <v>581</v>
      </c>
      <c r="AU72" s="70">
        <v>2314</v>
      </c>
      <c r="AV72" s="29">
        <f t="shared" ref="AV72:AV109" si="182">IFERROR(IF(AR72&gt;1,(AS72-AU72)/AS72,""),"")</f>
        <v>0.17327617006073598</v>
      </c>
      <c r="AW72" s="54">
        <v>3110</v>
      </c>
      <c r="AX72" s="18">
        <f t="shared" ref="AX72:AX109" si="183">IFERROR(IF(AW72&gt;1,AW72*0.9,""),"")</f>
        <v>2799</v>
      </c>
      <c r="AY72" s="18">
        <v>581</v>
      </c>
      <c r="AZ72" s="67">
        <v>2314</v>
      </c>
      <c r="BA72" s="19">
        <f t="shared" ref="BA72:BA109" si="184">IFERROR(IF(AW72&gt;1,(AX72-AZ72)/AX72,""),"")</f>
        <v>0.17327617006073598</v>
      </c>
    </row>
    <row r="73" spans="1:53" s="5" customFormat="1" ht="12.75" customHeight="1">
      <c r="A73" s="63" t="s">
        <v>68</v>
      </c>
      <c r="B73" s="50" t="s">
        <v>389</v>
      </c>
      <c r="C73" s="4"/>
      <c r="D73" s="74">
        <v>3.57</v>
      </c>
      <c r="E73" s="51" t="s">
        <v>443</v>
      </c>
      <c r="F73" s="8">
        <v>4069</v>
      </c>
      <c r="G73" s="129">
        <v>3699</v>
      </c>
      <c r="H73" s="107">
        <v>2730</v>
      </c>
      <c r="I73" s="52">
        <v>2999</v>
      </c>
      <c r="J73" s="20">
        <f t="shared" si="165"/>
        <v>2699.1</v>
      </c>
      <c r="K73" s="20">
        <v>512</v>
      </c>
      <c r="L73" s="66">
        <f t="shared" si="166"/>
        <v>2218</v>
      </c>
      <c r="M73" s="108">
        <f t="shared" si="167"/>
        <v>0.17824460005186912</v>
      </c>
      <c r="N73" s="55">
        <v>0</v>
      </c>
      <c r="O73" s="24" t="str">
        <f t="shared" si="168"/>
        <v/>
      </c>
      <c r="P73" s="24">
        <v>0</v>
      </c>
      <c r="Q73" s="69" t="str">
        <f t="shared" si="169"/>
        <v/>
      </c>
      <c r="R73" s="25" t="str">
        <f t="shared" si="170"/>
        <v/>
      </c>
      <c r="S73" s="52">
        <v>0</v>
      </c>
      <c r="T73" s="20" t="str">
        <f t="shared" si="171"/>
        <v/>
      </c>
      <c r="U73" s="20">
        <v>0</v>
      </c>
      <c r="V73" s="66" t="str">
        <f t="shared" si="172"/>
        <v/>
      </c>
      <c r="W73" s="21" t="str">
        <f t="shared" si="173"/>
        <v/>
      </c>
      <c r="X73" s="55">
        <v>0</v>
      </c>
      <c r="Y73" s="24" t="str">
        <f t="shared" si="174"/>
        <v/>
      </c>
      <c r="Z73" s="24">
        <v>0</v>
      </c>
      <c r="AA73" s="69" t="str">
        <f t="shared" si="175"/>
        <v/>
      </c>
      <c r="AB73" s="25" t="str">
        <f t="shared" si="176"/>
        <v/>
      </c>
      <c r="AC73" s="52">
        <v>3221</v>
      </c>
      <c r="AD73" s="20">
        <f t="shared" si="100"/>
        <v>2898.9</v>
      </c>
      <c r="AE73" s="20">
        <v>348</v>
      </c>
      <c r="AF73" s="66">
        <v>2398</v>
      </c>
      <c r="AG73" s="21">
        <f t="shared" si="101"/>
        <v>0.17278967884369936</v>
      </c>
      <c r="AH73" s="55">
        <v>3221</v>
      </c>
      <c r="AI73" s="24">
        <f t="shared" si="177"/>
        <v>2898.9</v>
      </c>
      <c r="AJ73" s="24">
        <v>350</v>
      </c>
      <c r="AK73" s="69">
        <v>2396</v>
      </c>
      <c r="AL73" s="25">
        <f t="shared" si="178"/>
        <v>0.17347959570871713</v>
      </c>
      <c r="AM73" s="52">
        <v>3221</v>
      </c>
      <c r="AN73" s="20">
        <f t="shared" si="179"/>
        <v>2898.9</v>
      </c>
      <c r="AO73" s="20">
        <v>350</v>
      </c>
      <c r="AP73" s="66">
        <v>2396</v>
      </c>
      <c r="AQ73" s="21">
        <f t="shared" si="180"/>
        <v>0.17347959570871713</v>
      </c>
      <c r="AR73" s="55">
        <v>2999</v>
      </c>
      <c r="AS73" s="24">
        <f t="shared" si="181"/>
        <v>2699.1</v>
      </c>
      <c r="AT73" s="24">
        <v>515</v>
      </c>
      <c r="AU73" s="69">
        <v>2231</v>
      </c>
      <c r="AV73" s="25">
        <f t="shared" si="182"/>
        <v>0.17342817976362487</v>
      </c>
      <c r="AW73" s="52">
        <v>3110</v>
      </c>
      <c r="AX73" s="20">
        <f t="shared" si="183"/>
        <v>2799</v>
      </c>
      <c r="AY73" s="20">
        <v>432</v>
      </c>
      <c r="AZ73" s="66">
        <v>2314</v>
      </c>
      <c r="BA73" s="21">
        <f t="shared" si="184"/>
        <v>0.17327617006073598</v>
      </c>
    </row>
    <row r="74" spans="1:53" s="5" customFormat="1" ht="12.75" customHeight="1">
      <c r="A74" s="63" t="s">
        <v>78</v>
      </c>
      <c r="B74" s="50" t="s">
        <v>389</v>
      </c>
      <c r="C74" s="4"/>
      <c r="D74" s="74">
        <v>3.57</v>
      </c>
      <c r="E74" s="51" t="s">
        <v>444</v>
      </c>
      <c r="F74" s="8">
        <v>4949</v>
      </c>
      <c r="G74" s="129">
        <v>4499</v>
      </c>
      <c r="H74" s="107">
        <v>3340</v>
      </c>
      <c r="I74" s="52">
        <v>3332</v>
      </c>
      <c r="J74" s="20">
        <f t="shared" si="165"/>
        <v>2998.8</v>
      </c>
      <c r="K74" s="20">
        <v>830</v>
      </c>
      <c r="L74" s="66">
        <f t="shared" si="166"/>
        <v>2510</v>
      </c>
      <c r="M74" s="108">
        <f t="shared" si="167"/>
        <v>0.16299853274643195</v>
      </c>
      <c r="N74" s="55">
        <v>0</v>
      </c>
      <c r="O74" s="24" t="str">
        <f t="shared" si="168"/>
        <v/>
      </c>
      <c r="P74" s="24">
        <v>0</v>
      </c>
      <c r="Q74" s="69" t="str">
        <f t="shared" si="169"/>
        <v/>
      </c>
      <c r="R74" s="25" t="str">
        <f t="shared" si="170"/>
        <v/>
      </c>
      <c r="S74" s="52">
        <v>0</v>
      </c>
      <c r="T74" s="20" t="str">
        <f t="shared" si="171"/>
        <v/>
      </c>
      <c r="U74" s="20">
        <v>0</v>
      </c>
      <c r="V74" s="66" t="str">
        <f t="shared" si="172"/>
        <v/>
      </c>
      <c r="W74" s="21" t="str">
        <f t="shared" si="173"/>
        <v/>
      </c>
      <c r="X74" s="55">
        <v>0</v>
      </c>
      <c r="Y74" s="24" t="str">
        <f t="shared" si="174"/>
        <v/>
      </c>
      <c r="Z74" s="24">
        <v>0</v>
      </c>
      <c r="AA74" s="69" t="str">
        <f t="shared" si="175"/>
        <v/>
      </c>
      <c r="AB74" s="25" t="str">
        <f t="shared" si="176"/>
        <v/>
      </c>
      <c r="AC74" s="52">
        <v>3666</v>
      </c>
      <c r="AD74" s="20">
        <f t="shared" si="100"/>
        <v>3299.4</v>
      </c>
      <c r="AE74" s="20">
        <v>613</v>
      </c>
      <c r="AF74" s="66">
        <v>2727</v>
      </c>
      <c r="AG74" s="21">
        <f t="shared" si="101"/>
        <v>0.17348608837970542</v>
      </c>
      <c r="AH74" s="55">
        <v>3666</v>
      </c>
      <c r="AI74" s="24">
        <f t="shared" si="177"/>
        <v>3299.4</v>
      </c>
      <c r="AJ74" s="24">
        <v>613</v>
      </c>
      <c r="AK74" s="69">
        <v>2727</v>
      </c>
      <c r="AL74" s="25">
        <f t="shared" si="178"/>
        <v>0.17348608837970542</v>
      </c>
      <c r="AM74" s="52">
        <v>3443</v>
      </c>
      <c r="AN74" s="20">
        <f t="shared" si="179"/>
        <v>3098.7000000000003</v>
      </c>
      <c r="AO74" s="20">
        <v>779</v>
      </c>
      <c r="AP74" s="66">
        <v>2561</v>
      </c>
      <c r="AQ74" s="21">
        <f t="shared" si="180"/>
        <v>0.17352438119211289</v>
      </c>
      <c r="AR74" s="55">
        <v>3554</v>
      </c>
      <c r="AS74" s="24">
        <f t="shared" si="181"/>
        <v>3198.6</v>
      </c>
      <c r="AT74" s="24">
        <v>696</v>
      </c>
      <c r="AU74" s="69">
        <v>2644</v>
      </c>
      <c r="AV74" s="25">
        <f t="shared" si="182"/>
        <v>0.17338835740636527</v>
      </c>
      <c r="AW74" s="52">
        <v>3554</v>
      </c>
      <c r="AX74" s="20">
        <f t="shared" si="183"/>
        <v>3198.6</v>
      </c>
      <c r="AY74" s="20">
        <v>696</v>
      </c>
      <c r="AZ74" s="66">
        <v>2644</v>
      </c>
      <c r="BA74" s="21">
        <f t="shared" si="184"/>
        <v>0.17338835740636527</v>
      </c>
    </row>
    <row r="75" spans="1:53" s="5" customFormat="1" ht="12.75" customHeight="1">
      <c r="A75" s="63" t="s">
        <v>76</v>
      </c>
      <c r="B75" s="50" t="s">
        <v>389</v>
      </c>
      <c r="C75" s="4"/>
      <c r="D75" s="74">
        <v>3.57</v>
      </c>
      <c r="E75" s="51" t="s">
        <v>444</v>
      </c>
      <c r="F75" s="8">
        <v>4729</v>
      </c>
      <c r="G75" s="129">
        <v>4299</v>
      </c>
      <c r="H75" s="107">
        <v>3192</v>
      </c>
      <c r="I75" s="52">
        <v>3221</v>
      </c>
      <c r="J75" s="20">
        <f t="shared" si="165"/>
        <v>2898.9</v>
      </c>
      <c r="K75" s="20">
        <v>770</v>
      </c>
      <c r="L75" s="66">
        <f t="shared" si="166"/>
        <v>2422</v>
      </c>
      <c r="M75" s="108">
        <f t="shared" si="167"/>
        <v>0.16451067646348619</v>
      </c>
      <c r="N75" s="55">
        <v>0</v>
      </c>
      <c r="O75" s="24" t="str">
        <f t="shared" si="168"/>
        <v/>
      </c>
      <c r="P75" s="24">
        <v>0</v>
      </c>
      <c r="Q75" s="69" t="str">
        <f t="shared" si="169"/>
        <v/>
      </c>
      <c r="R75" s="25" t="str">
        <f t="shared" si="170"/>
        <v/>
      </c>
      <c r="S75" s="52">
        <v>0</v>
      </c>
      <c r="T75" s="20" t="str">
        <f t="shared" si="171"/>
        <v/>
      </c>
      <c r="U75" s="20">
        <v>0</v>
      </c>
      <c r="V75" s="66" t="str">
        <f t="shared" si="172"/>
        <v/>
      </c>
      <c r="W75" s="21" t="str">
        <f t="shared" si="173"/>
        <v/>
      </c>
      <c r="X75" s="55">
        <v>0</v>
      </c>
      <c r="Y75" s="24" t="str">
        <f t="shared" si="174"/>
        <v/>
      </c>
      <c r="Z75" s="24">
        <v>0</v>
      </c>
      <c r="AA75" s="69" t="str">
        <f t="shared" si="175"/>
        <v/>
      </c>
      <c r="AB75" s="25" t="str">
        <f t="shared" si="176"/>
        <v/>
      </c>
      <c r="AC75" s="52">
        <v>3554</v>
      </c>
      <c r="AD75" s="20">
        <f t="shared" si="100"/>
        <v>3198.6</v>
      </c>
      <c r="AE75" s="20">
        <v>548</v>
      </c>
      <c r="AF75" s="66">
        <v>2644</v>
      </c>
      <c r="AG75" s="21">
        <f t="shared" si="101"/>
        <v>0.17338835740636527</v>
      </c>
      <c r="AH75" s="55">
        <v>3554</v>
      </c>
      <c r="AI75" s="24">
        <f t="shared" si="177"/>
        <v>3198.6</v>
      </c>
      <c r="AJ75" s="24">
        <v>548</v>
      </c>
      <c r="AK75" s="69">
        <v>2644</v>
      </c>
      <c r="AL75" s="25">
        <f t="shared" si="178"/>
        <v>0.17338835740636527</v>
      </c>
      <c r="AM75" s="52">
        <v>3332</v>
      </c>
      <c r="AN75" s="20">
        <f t="shared" si="179"/>
        <v>2998.8</v>
      </c>
      <c r="AO75" s="20">
        <v>713</v>
      </c>
      <c r="AP75" s="66">
        <v>2479</v>
      </c>
      <c r="AQ75" s="21">
        <f t="shared" si="180"/>
        <v>0.17333600106709354</v>
      </c>
      <c r="AR75" s="55">
        <v>3443</v>
      </c>
      <c r="AS75" s="24">
        <f t="shared" si="181"/>
        <v>3098.7000000000003</v>
      </c>
      <c r="AT75" s="24">
        <v>630</v>
      </c>
      <c r="AU75" s="69">
        <v>2562</v>
      </c>
      <c r="AV75" s="25">
        <f t="shared" si="182"/>
        <v>0.17320166521444483</v>
      </c>
      <c r="AW75" s="52">
        <v>3443</v>
      </c>
      <c r="AX75" s="20">
        <f t="shared" si="183"/>
        <v>3098.7000000000003</v>
      </c>
      <c r="AY75" s="20">
        <v>630</v>
      </c>
      <c r="AZ75" s="66">
        <v>2562</v>
      </c>
      <c r="BA75" s="21">
        <f t="shared" si="184"/>
        <v>0.17320166521444483</v>
      </c>
    </row>
    <row r="76" spans="1:53" s="5" customFormat="1" ht="12.75" customHeight="1">
      <c r="A76" s="63" t="s">
        <v>64</v>
      </c>
      <c r="B76" s="50" t="s">
        <v>389</v>
      </c>
      <c r="C76" s="4" t="s">
        <v>5</v>
      </c>
      <c r="D76" s="74">
        <v>4.16</v>
      </c>
      <c r="E76" s="51" t="s">
        <v>445</v>
      </c>
      <c r="F76" s="8">
        <v>3299</v>
      </c>
      <c r="G76" s="129">
        <v>0</v>
      </c>
      <c r="H76" s="107">
        <v>2200</v>
      </c>
      <c r="I76" s="52">
        <v>0</v>
      </c>
      <c r="J76" s="20" t="str">
        <f t="shared" si="165"/>
        <v/>
      </c>
      <c r="K76" s="20">
        <v>0</v>
      </c>
      <c r="L76" s="66" t="str">
        <f t="shared" si="166"/>
        <v/>
      </c>
      <c r="M76" s="108" t="str">
        <f t="shared" si="167"/>
        <v/>
      </c>
      <c r="N76" s="55">
        <v>0</v>
      </c>
      <c r="O76" s="24" t="str">
        <f t="shared" si="168"/>
        <v/>
      </c>
      <c r="P76" s="24">
        <v>0</v>
      </c>
      <c r="Q76" s="69" t="str">
        <f t="shared" si="169"/>
        <v/>
      </c>
      <c r="R76" s="25" t="str">
        <f t="shared" si="170"/>
        <v/>
      </c>
      <c r="S76" s="52">
        <v>0</v>
      </c>
      <c r="T76" s="20" t="str">
        <f t="shared" si="171"/>
        <v/>
      </c>
      <c r="U76" s="20">
        <v>0</v>
      </c>
      <c r="V76" s="66" t="str">
        <f t="shared" si="172"/>
        <v/>
      </c>
      <c r="W76" s="21" t="str">
        <f t="shared" si="173"/>
        <v/>
      </c>
      <c r="X76" s="55">
        <v>0</v>
      </c>
      <c r="Y76" s="24" t="str">
        <f t="shared" si="174"/>
        <v/>
      </c>
      <c r="Z76" s="24">
        <v>0</v>
      </c>
      <c r="AA76" s="69" t="str">
        <f t="shared" si="175"/>
        <v/>
      </c>
      <c r="AB76" s="25" t="str">
        <f t="shared" si="176"/>
        <v/>
      </c>
      <c r="AC76" s="52">
        <v>0</v>
      </c>
      <c r="AD76" s="20" t="str">
        <f t="shared" si="100"/>
        <v/>
      </c>
      <c r="AE76" s="20">
        <v>0</v>
      </c>
      <c r="AF76" s="66" t="s">
        <v>307</v>
      </c>
      <c r="AG76" s="21" t="str">
        <f t="shared" si="101"/>
        <v/>
      </c>
      <c r="AH76" s="55">
        <v>0</v>
      </c>
      <c r="AI76" s="24" t="str">
        <f t="shared" si="177"/>
        <v/>
      </c>
      <c r="AJ76" s="24">
        <v>0</v>
      </c>
      <c r="AK76" s="69" t="s">
        <v>307</v>
      </c>
      <c r="AL76" s="25" t="str">
        <f t="shared" si="178"/>
        <v/>
      </c>
      <c r="AM76" s="52">
        <v>0</v>
      </c>
      <c r="AN76" s="20" t="str">
        <f t="shared" si="179"/>
        <v/>
      </c>
      <c r="AO76" s="20">
        <v>0</v>
      </c>
      <c r="AP76" s="66" t="s">
        <v>307</v>
      </c>
      <c r="AQ76" s="21" t="str">
        <f t="shared" si="180"/>
        <v/>
      </c>
      <c r="AR76" s="55">
        <v>0</v>
      </c>
      <c r="AS76" s="24" t="str">
        <f t="shared" si="181"/>
        <v/>
      </c>
      <c r="AT76" s="24">
        <v>0</v>
      </c>
      <c r="AU76" s="69" t="s">
        <v>307</v>
      </c>
      <c r="AV76" s="25" t="str">
        <f t="shared" si="182"/>
        <v/>
      </c>
      <c r="AW76" s="52">
        <v>0</v>
      </c>
      <c r="AX76" s="20" t="str">
        <f t="shared" si="183"/>
        <v/>
      </c>
      <c r="AY76" s="20">
        <v>0</v>
      </c>
      <c r="AZ76" s="66" t="s">
        <v>307</v>
      </c>
      <c r="BA76" s="21" t="str">
        <f t="shared" si="184"/>
        <v/>
      </c>
    </row>
    <row r="77" spans="1:53" s="5" customFormat="1" ht="12.75" customHeight="1">
      <c r="A77" s="63" t="s">
        <v>378</v>
      </c>
      <c r="B77" s="50" t="s">
        <v>389</v>
      </c>
      <c r="C77" s="4"/>
      <c r="D77" s="74">
        <v>4.16</v>
      </c>
      <c r="E77" s="51" t="s">
        <v>572</v>
      </c>
      <c r="F77" s="8">
        <v>3199</v>
      </c>
      <c r="G77" s="129">
        <v>2999</v>
      </c>
      <c r="H77" s="107">
        <v>2224</v>
      </c>
      <c r="I77" s="52">
        <v>2221</v>
      </c>
      <c r="J77" s="20">
        <f>IFERROR(IF(I77&gt;1,I77*0.9,""),"")</f>
        <v>1998.9</v>
      </c>
      <c r="K77" s="20">
        <v>535</v>
      </c>
      <c r="L77" s="66">
        <f>IFERROR(IF(K77&gt;1,($H77-K77),""),"")</f>
        <v>1689</v>
      </c>
      <c r="M77" s="108">
        <f>IFERROR(IF(I77&gt;1,(J77-L77)/J77,""),"")</f>
        <v>0.15503526939816903</v>
      </c>
      <c r="N77" s="55">
        <v>0</v>
      </c>
      <c r="O77" s="24" t="str">
        <f>IFERROR(IF(N77&gt;1,N77*0.9,""),"")</f>
        <v/>
      </c>
      <c r="P77" s="24">
        <v>0</v>
      </c>
      <c r="Q77" s="69" t="str">
        <f>IFERROR(IF(P77&gt;1,($H77-P77),""),"")</f>
        <v/>
      </c>
      <c r="R77" s="25" t="str">
        <f>IFERROR(IF(N77&gt;1,(O77-Q77)/O77,""),"")</f>
        <v/>
      </c>
      <c r="S77" s="52">
        <v>0</v>
      </c>
      <c r="T77" s="20" t="str">
        <f>IFERROR(IF(S77&gt;1,S77*0.9,""),"")</f>
        <v/>
      </c>
      <c r="U77" s="20">
        <v>0</v>
      </c>
      <c r="V77" s="66" t="str">
        <f>IFERROR(IF(U77&gt;1,($H77-U77),""),"")</f>
        <v/>
      </c>
      <c r="W77" s="21" t="str">
        <f>IFERROR(IF(S77&gt;1,(T77-V77)/T77,""),"")</f>
        <v/>
      </c>
      <c r="X77" s="55">
        <v>0</v>
      </c>
      <c r="Y77" s="24" t="str">
        <f>IFERROR(IF(X77&gt;1,X77*0.9,""),"")</f>
        <v/>
      </c>
      <c r="Z77" s="24">
        <v>0</v>
      </c>
      <c r="AA77" s="69" t="str">
        <f t="shared" si="175"/>
        <v/>
      </c>
      <c r="AB77" s="25" t="str">
        <f>IFERROR(IF(X77&gt;1,(Y77-AA77)/Y77,""),"")</f>
        <v/>
      </c>
      <c r="AC77" s="52">
        <v>2554</v>
      </c>
      <c r="AD77" s="20">
        <f>IFERROR(IF(AC77&gt;1,AC77*0.9,""),"")</f>
        <v>2298.6</v>
      </c>
      <c r="AE77" s="20">
        <v>326</v>
      </c>
      <c r="AF77" s="66">
        <v>1898</v>
      </c>
      <c r="AG77" s="21">
        <f>IFERROR(IF(AC77&gt;1,(AD77-AF77)/AD77,""),"")</f>
        <v>0.17427999651962062</v>
      </c>
      <c r="AH77" s="55">
        <v>2554</v>
      </c>
      <c r="AI77" s="24">
        <f>IFERROR(IF(AH77&gt;1,AH77*0.9,""),"")</f>
        <v>2298.6</v>
      </c>
      <c r="AJ77" s="24">
        <v>326</v>
      </c>
      <c r="AK77" s="69">
        <v>1898</v>
      </c>
      <c r="AL77" s="25">
        <f>IFERROR(IF(AH77&gt;1,(AI77-AK77)/AI77,""),"")</f>
        <v>0.17427999651962062</v>
      </c>
      <c r="AM77" s="52">
        <v>2443</v>
      </c>
      <c r="AN77" s="20">
        <f>IFERROR(IF(AM77&gt;1,AM77*0.9,""),"")</f>
        <v>2198.7000000000003</v>
      </c>
      <c r="AO77" s="20">
        <v>409</v>
      </c>
      <c r="AP77" s="66">
        <v>1815</v>
      </c>
      <c r="AQ77" s="21">
        <f>IFERROR(IF(AM77&gt;1,(AN77-AP77)/AN77,""),"")</f>
        <v>0.17451221176149553</v>
      </c>
      <c r="AR77" s="55">
        <v>2443</v>
      </c>
      <c r="AS77" s="24">
        <f>IFERROR(IF(AR77&gt;1,AR77*0.9,""),"")</f>
        <v>2198.7000000000003</v>
      </c>
      <c r="AT77" s="24">
        <v>409</v>
      </c>
      <c r="AU77" s="69">
        <v>1815</v>
      </c>
      <c r="AV77" s="25">
        <f>IFERROR(IF(AR77&gt;1,(AS77-AU77)/AS77,""),"")</f>
        <v>0.17451221176149553</v>
      </c>
      <c r="AW77" s="52">
        <v>2443</v>
      </c>
      <c r="AX77" s="20">
        <f>IFERROR(IF(AW77&gt;1,AW77*0.9,""),"")</f>
        <v>2198.7000000000003</v>
      </c>
      <c r="AY77" s="20">
        <v>409</v>
      </c>
      <c r="AZ77" s="66">
        <v>1815</v>
      </c>
      <c r="BA77" s="21">
        <f>IFERROR(IF(AW77&gt;1,(AX77-AZ77)/AX77,""),"")</f>
        <v>0.17451221176149553</v>
      </c>
    </row>
    <row r="78" spans="1:53" s="5" customFormat="1" ht="12.75" customHeight="1">
      <c r="A78" s="63" t="s">
        <v>63</v>
      </c>
      <c r="B78" s="50" t="s">
        <v>389</v>
      </c>
      <c r="C78" s="4" t="s">
        <v>5</v>
      </c>
      <c r="D78" s="74">
        <v>4.16</v>
      </c>
      <c r="E78" s="51" t="s">
        <v>445</v>
      </c>
      <c r="F78" s="8">
        <v>3079</v>
      </c>
      <c r="G78" s="129">
        <v>0</v>
      </c>
      <c r="H78" s="107">
        <v>2052</v>
      </c>
      <c r="I78" s="52">
        <v>0</v>
      </c>
      <c r="J78" s="20" t="str">
        <f t="shared" si="165"/>
        <v/>
      </c>
      <c r="K78" s="20">
        <v>0</v>
      </c>
      <c r="L78" s="66" t="str">
        <f t="shared" si="166"/>
        <v/>
      </c>
      <c r="M78" s="108" t="str">
        <f t="shared" si="167"/>
        <v/>
      </c>
      <c r="N78" s="55">
        <v>0</v>
      </c>
      <c r="O78" s="24" t="str">
        <f t="shared" si="168"/>
        <v/>
      </c>
      <c r="P78" s="24">
        <v>0</v>
      </c>
      <c r="Q78" s="69" t="str">
        <f t="shared" si="169"/>
        <v/>
      </c>
      <c r="R78" s="25" t="str">
        <f t="shared" si="170"/>
        <v/>
      </c>
      <c r="S78" s="52">
        <v>0</v>
      </c>
      <c r="T78" s="20" t="str">
        <f t="shared" si="171"/>
        <v/>
      </c>
      <c r="U78" s="20">
        <v>0</v>
      </c>
      <c r="V78" s="66" t="str">
        <f t="shared" si="172"/>
        <v/>
      </c>
      <c r="W78" s="21" t="str">
        <f t="shared" si="173"/>
        <v/>
      </c>
      <c r="X78" s="55">
        <v>0</v>
      </c>
      <c r="Y78" s="24" t="str">
        <f t="shared" si="174"/>
        <v/>
      </c>
      <c r="Z78" s="24">
        <v>0</v>
      </c>
      <c r="AA78" s="69" t="str">
        <f t="shared" si="175"/>
        <v/>
      </c>
      <c r="AB78" s="25" t="str">
        <f t="shared" si="176"/>
        <v/>
      </c>
      <c r="AC78" s="52">
        <v>0</v>
      </c>
      <c r="AD78" s="20" t="str">
        <f t="shared" si="100"/>
        <v/>
      </c>
      <c r="AE78" s="20">
        <v>0</v>
      </c>
      <c r="AF78" s="66" t="s">
        <v>307</v>
      </c>
      <c r="AG78" s="21" t="str">
        <f t="shared" si="101"/>
        <v/>
      </c>
      <c r="AH78" s="55">
        <v>0</v>
      </c>
      <c r="AI78" s="24" t="str">
        <f t="shared" si="177"/>
        <v/>
      </c>
      <c r="AJ78" s="24">
        <v>0</v>
      </c>
      <c r="AK78" s="69" t="s">
        <v>307</v>
      </c>
      <c r="AL78" s="25" t="str">
        <f t="shared" si="178"/>
        <v/>
      </c>
      <c r="AM78" s="52">
        <v>0</v>
      </c>
      <c r="AN78" s="20" t="str">
        <f t="shared" si="179"/>
        <v/>
      </c>
      <c r="AO78" s="20">
        <v>0</v>
      </c>
      <c r="AP78" s="66" t="s">
        <v>307</v>
      </c>
      <c r="AQ78" s="21" t="str">
        <f t="shared" si="180"/>
        <v/>
      </c>
      <c r="AR78" s="55">
        <v>0</v>
      </c>
      <c r="AS78" s="24" t="str">
        <f t="shared" si="181"/>
        <v/>
      </c>
      <c r="AT78" s="24">
        <v>0</v>
      </c>
      <c r="AU78" s="69" t="s">
        <v>307</v>
      </c>
      <c r="AV78" s="25" t="str">
        <f t="shared" si="182"/>
        <v/>
      </c>
      <c r="AW78" s="52">
        <v>0</v>
      </c>
      <c r="AX78" s="20" t="str">
        <f t="shared" si="183"/>
        <v/>
      </c>
      <c r="AY78" s="20">
        <v>0</v>
      </c>
      <c r="AZ78" s="66" t="s">
        <v>307</v>
      </c>
      <c r="BA78" s="21" t="str">
        <f t="shared" si="184"/>
        <v/>
      </c>
    </row>
    <row r="79" spans="1:53" s="5" customFormat="1" ht="12.75" customHeight="1">
      <c r="A79" s="63" t="s">
        <v>379</v>
      </c>
      <c r="B79" s="50" t="s">
        <v>389</v>
      </c>
      <c r="C79" s="4"/>
      <c r="D79" s="74">
        <v>4.16</v>
      </c>
      <c r="E79" s="51" t="s">
        <v>572</v>
      </c>
      <c r="F79" s="8">
        <v>2999</v>
      </c>
      <c r="G79" s="129">
        <v>2799</v>
      </c>
      <c r="H79" s="107">
        <v>2075</v>
      </c>
      <c r="I79" s="52">
        <v>2110</v>
      </c>
      <c r="J79" s="20">
        <f>IFERROR(IF(I79&gt;1,I79*0.9,""),"")</f>
        <v>1899</v>
      </c>
      <c r="K79" s="20">
        <v>470</v>
      </c>
      <c r="L79" s="66">
        <f>IFERROR(IF(K79&gt;1,($H79-K79),""),"")</f>
        <v>1605</v>
      </c>
      <c r="M79" s="108">
        <f>IFERROR(IF(I79&gt;1,(J79-L79)/J79,""),"")</f>
        <v>0.15481832543443919</v>
      </c>
      <c r="N79" s="55">
        <v>0</v>
      </c>
      <c r="O79" s="24" t="str">
        <f>IFERROR(IF(N79&gt;1,N79*0.9,""),"")</f>
        <v/>
      </c>
      <c r="P79" s="24">
        <v>0</v>
      </c>
      <c r="Q79" s="69" t="str">
        <f>IFERROR(IF(P79&gt;1,($H79-P79),""),"")</f>
        <v/>
      </c>
      <c r="R79" s="25" t="str">
        <f>IFERROR(IF(N79&gt;1,(O79-Q79)/O79,""),"")</f>
        <v/>
      </c>
      <c r="S79" s="52">
        <v>0</v>
      </c>
      <c r="T79" s="20" t="str">
        <f>IFERROR(IF(S79&gt;1,S79*0.9,""),"")</f>
        <v/>
      </c>
      <c r="U79" s="20">
        <v>0</v>
      </c>
      <c r="V79" s="66" t="str">
        <f>IFERROR(IF(U79&gt;1,($H79-U79),""),"")</f>
        <v/>
      </c>
      <c r="W79" s="21" t="str">
        <f>IFERROR(IF(S79&gt;1,(T79-V79)/T79,""),"")</f>
        <v/>
      </c>
      <c r="X79" s="55">
        <v>0</v>
      </c>
      <c r="Y79" s="24" t="str">
        <f>IFERROR(IF(X79&gt;1,X79*0.9,""),"")</f>
        <v/>
      </c>
      <c r="Z79" s="24">
        <v>0</v>
      </c>
      <c r="AA79" s="69" t="str">
        <f t="shared" si="175"/>
        <v/>
      </c>
      <c r="AB79" s="25" t="str">
        <f>IFERROR(IF(X79&gt;1,(Y79-AA79)/Y79,""),"")</f>
        <v/>
      </c>
      <c r="AC79" s="52">
        <v>2443</v>
      </c>
      <c r="AD79" s="20">
        <f>IFERROR(IF(AC79&gt;1,AC79*0.9,""),"")</f>
        <v>2198.7000000000003</v>
      </c>
      <c r="AE79" s="20">
        <v>260</v>
      </c>
      <c r="AF79" s="66">
        <v>1815</v>
      </c>
      <c r="AG79" s="21">
        <f>IFERROR(IF(AC79&gt;1,(AD79-AF79)/AD79,""),"")</f>
        <v>0.17451221176149553</v>
      </c>
      <c r="AH79" s="55">
        <v>2443</v>
      </c>
      <c r="AI79" s="24">
        <f>IFERROR(IF(AH79&gt;1,AH79*0.9,""),"")</f>
        <v>2198.7000000000003</v>
      </c>
      <c r="AJ79" s="24">
        <v>260</v>
      </c>
      <c r="AK79" s="69">
        <v>1815</v>
      </c>
      <c r="AL79" s="25">
        <f>IFERROR(IF(AH79&gt;1,(AI79-AK79)/AI79,""),"")</f>
        <v>0.17451221176149553</v>
      </c>
      <c r="AM79" s="52">
        <v>2332</v>
      </c>
      <c r="AN79" s="20">
        <f>IFERROR(IF(AM79&gt;1,AM79*0.9,""),"")</f>
        <v>2098.8000000000002</v>
      </c>
      <c r="AO79" s="20">
        <v>343</v>
      </c>
      <c r="AP79" s="66">
        <v>1732</v>
      </c>
      <c r="AQ79" s="21">
        <f>IFERROR(IF(AM79&gt;1,(AN79-AP79)/AN79,""),"")</f>
        <v>0.17476653325709937</v>
      </c>
      <c r="AR79" s="55">
        <v>2332</v>
      </c>
      <c r="AS79" s="24">
        <f>IFERROR(IF(AR79&gt;1,AR79*0.9,""),"")</f>
        <v>2098.8000000000002</v>
      </c>
      <c r="AT79" s="24">
        <v>343</v>
      </c>
      <c r="AU79" s="69">
        <v>1732</v>
      </c>
      <c r="AV79" s="25">
        <f>IFERROR(IF(AR79&gt;1,(AS79-AU79)/AS79,""),"")</f>
        <v>0.17476653325709937</v>
      </c>
      <c r="AW79" s="52">
        <v>2332</v>
      </c>
      <c r="AX79" s="20">
        <f>IFERROR(IF(AW79&gt;1,AW79*0.9,""),"")</f>
        <v>2098.8000000000002</v>
      </c>
      <c r="AY79" s="20">
        <v>343</v>
      </c>
      <c r="AZ79" s="66">
        <v>1732</v>
      </c>
      <c r="BA79" s="21">
        <f>IFERROR(IF(AW79&gt;1,(AX79-AZ79)/AX79,""),"")</f>
        <v>0.17476653325709937</v>
      </c>
    </row>
    <row r="80" spans="1:53" s="5" customFormat="1" ht="12.75" customHeight="1">
      <c r="A80" s="63" t="s">
        <v>65</v>
      </c>
      <c r="B80" s="50" t="s">
        <v>389</v>
      </c>
      <c r="C80" s="4" t="s">
        <v>5</v>
      </c>
      <c r="D80" s="74">
        <v>4.16</v>
      </c>
      <c r="E80" s="51" t="s">
        <v>446</v>
      </c>
      <c r="F80" s="8">
        <v>3739</v>
      </c>
      <c r="G80" s="129">
        <v>0</v>
      </c>
      <c r="H80" s="107">
        <v>2520</v>
      </c>
      <c r="I80" s="52">
        <v>0</v>
      </c>
      <c r="J80" s="20" t="str">
        <f t="shared" si="165"/>
        <v/>
      </c>
      <c r="K80" s="20">
        <v>0</v>
      </c>
      <c r="L80" s="66" t="str">
        <f t="shared" si="166"/>
        <v/>
      </c>
      <c r="M80" s="108" t="str">
        <f t="shared" si="167"/>
        <v/>
      </c>
      <c r="N80" s="55">
        <v>0</v>
      </c>
      <c r="O80" s="24" t="str">
        <f t="shared" si="168"/>
        <v/>
      </c>
      <c r="P80" s="24">
        <v>0</v>
      </c>
      <c r="Q80" s="69" t="str">
        <f t="shared" si="169"/>
        <v/>
      </c>
      <c r="R80" s="25" t="str">
        <f t="shared" si="170"/>
        <v/>
      </c>
      <c r="S80" s="52">
        <v>0</v>
      </c>
      <c r="T80" s="20" t="str">
        <f t="shared" si="171"/>
        <v/>
      </c>
      <c r="U80" s="20">
        <v>0</v>
      </c>
      <c r="V80" s="66" t="str">
        <f t="shared" si="172"/>
        <v/>
      </c>
      <c r="W80" s="21" t="str">
        <f t="shared" si="173"/>
        <v/>
      </c>
      <c r="X80" s="55">
        <v>0</v>
      </c>
      <c r="Y80" s="24" t="str">
        <f t="shared" si="174"/>
        <v/>
      </c>
      <c r="Z80" s="24">
        <v>0</v>
      </c>
      <c r="AA80" s="69" t="str">
        <f t="shared" si="175"/>
        <v/>
      </c>
      <c r="AB80" s="25" t="str">
        <f t="shared" si="176"/>
        <v/>
      </c>
      <c r="AC80" s="52">
        <v>0</v>
      </c>
      <c r="AD80" s="20" t="str">
        <f t="shared" si="100"/>
        <v/>
      </c>
      <c r="AE80" s="20">
        <v>0</v>
      </c>
      <c r="AF80" s="66" t="s">
        <v>307</v>
      </c>
      <c r="AG80" s="21" t="str">
        <f t="shared" si="101"/>
        <v/>
      </c>
      <c r="AH80" s="55">
        <v>0</v>
      </c>
      <c r="AI80" s="24" t="str">
        <f t="shared" si="177"/>
        <v/>
      </c>
      <c r="AJ80" s="24">
        <v>0</v>
      </c>
      <c r="AK80" s="69" t="s">
        <v>307</v>
      </c>
      <c r="AL80" s="25" t="str">
        <f t="shared" si="178"/>
        <v/>
      </c>
      <c r="AM80" s="52">
        <v>0</v>
      </c>
      <c r="AN80" s="20" t="str">
        <f t="shared" si="179"/>
        <v/>
      </c>
      <c r="AO80" s="20">
        <v>0</v>
      </c>
      <c r="AP80" s="66" t="s">
        <v>307</v>
      </c>
      <c r="AQ80" s="21" t="str">
        <f t="shared" si="180"/>
        <v/>
      </c>
      <c r="AR80" s="55">
        <v>0</v>
      </c>
      <c r="AS80" s="24" t="str">
        <f t="shared" si="181"/>
        <v/>
      </c>
      <c r="AT80" s="24">
        <v>0</v>
      </c>
      <c r="AU80" s="69" t="s">
        <v>307</v>
      </c>
      <c r="AV80" s="25" t="str">
        <f t="shared" si="182"/>
        <v/>
      </c>
      <c r="AW80" s="52">
        <v>0</v>
      </c>
      <c r="AX80" s="20" t="str">
        <f t="shared" si="183"/>
        <v/>
      </c>
      <c r="AY80" s="20">
        <v>0</v>
      </c>
      <c r="AZ80" s="66" t="s">
        <v>307</v>
      </c>
      <c r="BA80" s="21" t="str">
        <f t="shared" si="184"/>
        <v/>
      </c>
    </row>
    <row r="81" spans="1:53" s="5" customFormat="1" ht="12.75" customHeight="1">
      <c r="A81" s="63" t="s">
        <v>66</v>
      </c>
      <c r="B81" s="50" t="s">
        <v>389</v>
      </c>
      <c r="C81" s="4" t="s">
        <v>5</v>
      </c>
      <c r="D81" s="74">
        <v>4.54</v>
      </c>
      <c r="E81" s="51" t="s">
        <v>447</v>
      </c>
      <c r="F81" s="8">
        <v>3959</v>
      </c>
      <c r="G81" s="129">
        <v>3599</v>
      </c>
      <c r="H81" s="107">
        <v>2673</v>
      </c>
      <c r="I81" s="52">
        <v>0</v>
      </c>
      <c r="J81" s="20" t="str">
        <f t="shared" ref="J81" si="185">IFERROR(IF(I81&gt;1,I81*0.9,""),"")</f>
        <v/>
      </c>
      <c r="K81" s="20">
        <v>0</v>
      </c>
      <c r="L81" s="66" t="str">
        <f t="shared" ref="L81" si="186">IFERROR(IF(K81&gt;1,($H81-K81),""),"")</f>
        <v/>
      </c>
      <c r="M81" s="108" t="str">
        <f t="shared" ref="M81" si="187">IFERROR(IF(I81&gt;1,(J81-L81)/J81,""),"")</f>
        <v/>
      </c>
      <c r="N81" s="55">
        <v>0</v>
      </c>
      <c r="O81" s="24" t="str">
        <f t="shared" ref="O81" si="188">IFERROR(IF(N81&gt;1,N81*0.9,""),"")</f>
        <v/>
      </c>
      <c r="P81" s="24">
        <v>0</v>
      </c>
      <c r="Q81" s="69" t="str">
        <f t="shared" ref="Q81" si="189">IFERROR(IF(P81&gt;1,($H81-P81),""),"")</f>
        <v/>
      </c>
      <c r="R81" s="25" t="str">
        <f t="shared" ref="R81" si="190">IFERROR(IF(N81&gt;1,(O81-Q81)/O81,""),"")</f>
        <v/>
      </c>
      <c r="S81" s="52">
        <v>0</v>
      </c>
      <c r="T81" s="20" t="str">
        <f t="shared" ref="T81" si="191">IFERROR(IF(S81&gt;1,S81*0.9,""),"")</f>
        <v/>
      </c>
      <c r="U81" s="20">
        <v>0</v>
      </c>
      <c r="V81" s="66" t="str">
        <f t="shared" ref="V81" si="192">IFERROR(IF(U81&gt;1,($H81-U81),""),"")</f>
        <v/>
      </c>
      <c r="W81" s="21" t="str">
        <f t="shared" ref="W81" si="193">IFERROR(IF(S81&gt;1,(T81-V81)/T81,""),"")</f>
        <v/>
      </c>
      <c r="X81" s="55">
        <v>0</v>
      </c>
      <c r="Y81" s="24" t="str">
        <f t="shared" ref="Y81" si="194">IFERROR(IF(X81&gt;1,X81*0.9,""),"")</f>
        <v/>
      </c>
      <c r="Z81" s="24">
        <v>0</v>
      </c>
      <c r="AA81" s="69" t="str">
        <f t="shared" si="175"/>
        <v/>
      </c>
      <c r="AB81" s="25" t="str">
        <f t="shared" ref="AB81" si="195">IFERROR(IF(X81&gt;1,(Y81-AA81)/Y81,""),"")</f>
        <v/>
      </c>
      <c r="AC81" s="52">
        <v>0</v>
      </c>
      <c r="AD81" s="20" t="str">
        <f t="shared" ref="AD81" si="196">IFERROR(IF(AC81&gt;1,AC81*0.9,""),"")</f>
        <v/>
      </c>
      <c r="AE81" s="20">
        <v>0</v>
      </c>
      <c r="AF81" s="66" t="s">
        <v>307</v>
      </c>
      <c r="AG81" s="21" t="str">
        <f t="shared" ref="AG81" si="197">IFERROR(IF(AC81&gt;1,(AD81-AF81)/AD81,""),"")</f>
        <v/>
      </c>
      <c r="AH81" s="55">
        <v>0</v>
      </c>
      <c r="AI81" s="24" t="str">
        <f t="shared" ref="AI81" si="198">IFERROR(IF(AH81&gt;1,AH81*0.9,""),"")</f>
        <v/>
      </c>
      <c r="AJ81" s="24">
        <v>0</v>
      </c>
      <c r="AK81" s="69" t="s">
        <v>307</v>
      </c>
      <c r="AL81" s="25" t="str">
        <f t="shared" ref="AL81" si="199">IFERROR(IF(AH81&gt;1,(AI81-AK81)/AI81,""),"")</f>
        <v/>
      </c>
      <c r="AM81" s="52">
        <v>0</v>
      </c>
      <c r="AN81" s="20" t="str">
        <f t="shared" ref="AN81" si="200">IFERROR(IF(AM81&gt;1,AM81*0.9,""),"")</f>
        <v/>
      </c>
      <c r="AO81" s="20">
        <v>0</v>
      </c>
      <c r="AP81" s="66" t="s">
        <v>307</v>
      </c>
      <c r="AQ81" s="21" t="str">
        <f t="shared" ref="AQ81" si="201">IFERROR(IF(AM81&gt;1,(AN81-AP81)/AN81,""),"")</f>
        <v/>
      </c>
      <c r="AR81" s="55">
        <v>0</v>
      </c>
      <c r="AS81" s="24" t="str">
        <f t="shared" ref="AS81" si="202">IFERROR(IF(AR81&gt;1,AR81*0.9,""),"")</f>
        <v/>
      </c>
      <c r="AT81" s="24">
        <v>0</v>
      </c>
      <c r="AU81" s="69" t="s">
        <v>307</v>
      </c>
      <c r="AV81" s="25" t="str">
        <f t="shared" ref="AV81" si="203">IFERROR(IF(AR81&gt;1,(AS81-AU81)/AS81,""),"")</f>
        <v/>
      </c>
      <c r="AW81" s="52">
        <v>0</v>
      </c>
      <c r="AX81" s="20" t="str">
        <f t="shared" ref="AX81" si="204">IFERROR(IF(AW81&gt;1,AW81*0.9,""),"")</f>
        <v/>
      </c>
      <c r="AY81" s="20">
        <v>0</v>
      </c>
      <c r="AZ81" s="66" t="s">
        <v>307</v>
      </c>
      <c r="BA81" s="21" t="str">
        <f t="shared" ref="BA81" si="205">IFERROR(IF(AW81&gt;1,(AX81-AZ81)/AX81,""),"")</f>
        <v/>
      </c>
    </row>
    <row r="82" spans="1:53" s="5" customFormat="1" ht="12.75" customHeight="1">
      <c r="A82" s="63" t="s">
        <v>73</v>
      </c>
      <c r="B82" s="50" t="s">
        <v>389</v>
      </c>
      <c r="C82" s="4"/>
      <c r="D82" s="74">
        <v>4.54</v>
      </c>
      <c r="E82" s="51" t="s">
        <v>448</v>
      </c>
      <c r="F82" s="8">
        <v>4619</v>
      </c>
      <c r="G82" s="129">
        <v>4199</v>
      </c>
      <c r="H82" s="107">
        <v>3078</v>
      </c>
      <c r="I82" s="52">
        <v>3110</v>
      </c>
      <c r="J82" s="20">
        <f t="shared" si="165"/>
        <v>2799</v>
      </c>
      <c r="K82" s="20">
        <v>740</v>
      </c>
      <c r="L82" s="66">
        <f t="shared" si="166"/>
        <v>2338</v>
      </c>
      <c r="M82" s="108">
        <f t="shared" si="167"/>
        <v>0.16470167917113254</v>
      </c>
      <c r="N82" s="55">
        <v>0</v>
      </c>
      <c r="O82" s="24" t="str">
        <f t="shared" si="168"/>
        <v/>
      </c>
      <c r="P82" s="24">
        <v>0</v>
      </c>
      <c r="Q82" s="69" t="str">
        <f t="shared" si="169"/>
        <v/>
      </c>
      <c r="R82" s="25" t="str">
        <f t="shared" si="170"/>
        <v/>
      </c>
      <c r="S82" s="52">
        <v>0</v>
      </c>
      <c r="T82" s="20" t="str">
        <f t="shared" si="171"/>
        <v/>
      </c>
      <c r="U82" s="20">
        <v>0</v>
      </c>
      <c r="V82" s="66" t="str">
        <f t="shared" si="172"/>
        <v/>
      </c>
      <c r="W82" s="21" t="str">
        <f t="shared" si="173"/>
        <v/>
      </c>
      <c r="X82" s="55">
        <v>0</v>
      </c>
      <c r="Y82" s="24" t="str">
        <f t="shared" si="174"/>
        <v/>
      </c>
      <c r="Z82" s="24">
        <v>0</v>
      </c>
      <c r="AA82" s="69" t="str">
        <f t="shared" si="175"/>
        <v/>
      </c>
      <c r="AB82" s="25" t="str">
        <f t="shared" si="176"/>
        <v/>
      </c>
      <c r="AC82" s="52">
        <v>3443</v>
      </c>
      <c r="AD82" s="20">
        <f t="shared" si="100"/>
        <v>3098.7000000000003</v>
      </c>
      <c r="AE82" s="20">
        <v>549</v>
      </c>
      <c r="AF82" s="66">
        <v>2560</v>
      </c>
      <c r="AG82" s="21">
        <f t="shared" si="101"/>
        <v>0.17384709716978095</v>
      </c>
      <c r="AH82" s="55">
        <v>3443</v>
      </c>
      <c r="AI82" s="24">
        <f t="shared" si="177"/>
        <v>3098.7000000000003</v>
      </c>
      <c r="AJ82" s="24">
        <v>554</v>
      </c>
      <c r="AK82" s="69">
        <v>2555</v>
      </c>
      <c r="AL82" s="25">
        <f t="shared" si="178"/>
        <v>0.17546067705812121</v>
      </c>
      <c r="AM82" s="52">
        <v>3221</v>
      </c>
      <c r="AN82" s="20">
        <f t="shared" si="179"/>
        <v>2898.9</v>
      </c>
      <c r="AO82" s="20">
        <v>719</v>
      </c>
      <c r="AP82" s="66">
        <v>2390</v>
      </c>
      <c r="AQ82" s="21">
        <f t="shared" si="180"/>
        <v>0.17554934630377042</v>
      </c>
      <c r="AR82" s="55">
        <v>3332</v>
      </c>
      <c r="AS82" s="24">
        <f t="shared" si="181"/>
        <v>2998.8</v>
      </c>
      <c r="AT82" s="24">
        <v>637</v>
      </c>
      <c r="AU82" s="69">
        <v>2472</v>
      </c>
      <c r="AV82" s="25">
        <f t="shared" si="182"/>
        <v>0.17567026810724296</v>
      </c>
      <c r="AW82" s="52">
        <v>3332</v>
      </c>
      <c r="AX82" s="20">
        <f t="shared" si="183"/>
        <v>2998.8</v>
      </c>
      <c r="AY82" s="20">
        <v>637</v>
      </c>
      <c r="AZ82" s="66">
        <v>2472</v>
      </c>
      <c r="BA82" s="21">
        <f t="shared" si="184"/>
        <v>0.17567026810724296</v>
      </c>
    </row>
    <row r="83" spans="1:53" s="5" customFormat="1" ht="12.75" customHeight="1">
      <c r="A83" s="63" t="s">
        <v>70</v>
      </c>
      <c r="B83" s="50" t="s">
        <v>389</v>
      </c>
      <c r="C83" s="4"/>
      <c r="D83" s="74">
        <v>4.54</v>
      </c>
      <c r="E83" s="51" t="s">
        <v>448</v>
      </c>
      <c r="F83" s="8">
        <v>4399</v>
      </c>
      <c r="G83" s="129">
        <v>3999</v>
      </c>
      <c r="H83" s="107">
        <v>2931</v>
      </c>
      <c r="I83" s="52">
        <v>2999</v>
      </c>
      <c r="J83" s="20">
        <f t="shared" si="165"/>
        <v>2699.1</v>
      </c>
      <c r="K83" s="20">
        <v>670</v>
      </c>
      <c r="L83" s="66">
        <f t="shared" si="166"/>
        <v>2261</v>
      </c>
      <c r="M83" s="108">
        <f t="shared" si="167"/>
        <v>0.16231336371383051</v>
      </c>
      <c r="N83" s="55">
        <v>0</v>
      </c>
      <c r="O83" s="24" t="str">
        <f t="shared" si="168"/>
        <v/>
      </c>
      <c r="P83" s="24">
        <v>0</v>
      </c>
      <c r="Q83" s="69" t="str">
        <f t="shared" si="169"/>
        <v/>
      </c>
      <c r="R83" s="25" t="str">
        <f t="shared" si="170"/>
        <v/>
      </c>
      <c r="S83" s="52">
        <v>0</v>
      </c>
      <c r="T83" s="20" t="str">
        <f t="shared" si="171"/>
        <v/>
      </c>
      <c r="U83" s="20">
        <v>0</v>
      </c>
      <c r="V83" s="66" t="str">
        <f t="shared" si="172"/>
        <v/>
      </c>
      <c r="W83" s="21" t="str">
        <f t="shared" si="173"/>
        <v/>
      </c>
      <c r="X83" s="55">
        <v>0</v>
      </c>
      <c r="Y83" s="24" t="str">
        <f t="shared" si="174"/>
        <v/>
      </c>
      <c r="Z83" s="24">
        <v>0</v>
      </c>
      <c r="AA83" s="69" t="str">
        <f t="shared" si="175"/>
        <v/>
      </c>
      <c r="AB83" s="25" t="str">
        <f t="shared" si="176"/>
        <v/>
      </c>
      <c r="AC83" s="52">
        <v>3332</v>
      </c>
      <c r="AD83" s="20">
        <f t="shared" si="100"/>
        <v>2998.8</v>
      </c>
      <c r="AE83" s="20">
        <v>484</v>
      </c>
      <c r="AF83" s="66">
        <v>2476</v>
      </c>
      <c r="AG83" s="21">
        <f t="shared" si="101"/>
        <v>0.17433640122715757</v>
      </c>
      <c r="AH83" s="55">
        <v>3332</v>
      </c>
      <c r="AI83" s="24">
        <f t="shared" si="177"/>
        <v>2998.8</v>
      </c>
      <c r="AJ83" s="24">
        <v>489</v>
      </c>
      <c r="AK83" s="69">
        <v>2471</v>
      </c>
      <c r="AL83" s="25">
        <f t="shared" si="178"/>
        <v>0.17600373482726428</v>
      </c>
      <c r="AM83" s="52">
        <v>3110</v>
      </c>
      <c r="AN83" s="20">
        <f t="shared" si="179"/>
        <v>2799</v>
      </c>
      <c r="AO83" s="20">
        <v>653</v>
      </c>
      <c r="AP83" s="66">
        <v>2307</v>
      </c>
      <c r="AQ83" s="21">
        <f t="shared" si="180"/>
        <v>0.17577706323687031</v>
      </c>
      <c r="AR83" s="55">
        <v>3221</v>
      </c>
      <c r="AS83" s="24">
        <f t="shared" si="181"/>
        <v>2898.9</v>
      </c>
      <c r="AT83" s="24">
        <v>571</v>
      </c>
      <c r="AU83" s="69">
        <v>2389</v>
      </c>
      <c r="AV83" s="25">
        <f t="shared" si="182"/>
        <v>0.17589430473627932</v>
      </c>
      <c r="AW83" s="52">
        <v>3221</v>
      </c>
      <c r="AX83" s="20">
        <f t="shared" si="183"/>
        <v>2898.9</v>
      </c>
      <c r="AY83" s="20">
        <v>571</v>
      </c>
      <c r="AZ83" s="66">
        <v>2389</v>
      </c>
      <c r="BA83" s="21">
        <f t="shared" si="184"/>
        <v>0.17589430473627932</v>
      </c>
    </row>
    <row r="84" spans="1:53" s="5" customFormat="1" ht="12.75" customHeight="1">
      <c r="A84" s="63" t="s">
        <v>77</v>
      </c>
      <c r="B84" s="50" t="s">
        <v>389</v>
      </c>
      <c r="C84" s="4"/>
      <c r="D84" s="74">
        <v>4.54</v>
      </c>
      <c r="E84" s="51" t="s">
        <v>449</v>
      </c>
      <c r="F84" s="8">
        <v>4839</v>
      </c>
      <c r="G84" s="129">
        <v>4399</v>
      </c>
      <c r="H84" s="107">
        <v>3267</v>
      </c>
      <c r="I84" s="52">
        <v>3332</v>
      </c>
      <c r="J84" s="20">
        <f t="shared" si="165"/>
        <v>2998.8</v>
      </c>
      <c r="K84" s="20">
        <v>760</v>
      </c>
      <c r="L84" s="66">
        <f t="shared" si="166"/>
        <v>2507</v>
      </c>
      <c r="M84" s="108">
        <f t="shared" si="167"/>
        <v>0.16399893290649598</v>
      </c>
      <c r="N84" s="55">
        <v>0</v>
      </c>
      <c r="O84" s="24" t="str">
        <f t="shared" si="168"/>
        <v/>
      </c>
      <c r="P84" s="24">
        <v>0</v>
      </c>
      <c r="Q84" s="69" t="str">
        <f t="shared" si="169"/>
        <v/>
      </c>
      <c r="R84" s="25" t="str">
        <f t="shared" si="170"/>
        <v/>
      </c>
      <c r="S84" s="52">
        <v>0</v>
      </c>
      <c r="T84" s="20" t="str">
        <f t="shared" si="171"/>
        <v/>
      </c>
      <c r="U84" s="20">
        <v>0</v>
      </c>
      <c r="V84" s="66" t="str">
        <f t="shared" si="172"/>
        <v/>
      </c>
      <c r="W84" s="21" t="str">
        <f t="shared" si="173"/>
        <v/>
      </c>
      <c r="X84" s="55">
        <v>0</v>
      </c>
      <c r="Y84" s="24" t="str">
        <f t="shared" si="174"/>
        <v/>
      </c>
      <c r="Z84" s="24">
        <v>0</v>
      </c>
      <c r="AA84" s="69" t="str">
        <f t="shared" si="175"/>
        <v/>
      </c>
      <c r="AB84" s="25" t="str">
        <f t="shared" si="176"/>
        <v/>
      </c>
      <c r="AC84" s="52">
        <v>3666</v>
      </c>
      <c r="AD84" s="20">
        <f t="shared" si="100"/>
        <v>3299.4</v>
      </c>
      <c r="AE84" s="20">
        <v>539</v>
      </c>
      <c r="AF84" s="66">
        <v>2728</v>
      </c>
      <c r="AG84" s="21">
        <f t="shared" si="101"/>
        <v>0.17318300297023703</v>
      </c>
      <c r="AH84" s="55">
        <v>3666</v>
      </c>
      <c r="AI84" s="24">
        <f t="shared" si="177"/>
        <v>3299.4</v>
      </c>
      <c r="AJ84" s="24">
        <v>539</v>
      </c>
      <c r="AK84" s="69">
        <v>2728</v>
      </c>
      <c r="AL84" s="25">
        <f t="shared" si="178"/>
        <v>0.17318300297023703</v>
      </c>
      <c r="AM84" s="52">
        <v>3443</v>
      </c>
      <c r="AN84" s="20">
        <f t="shared" si="179"/>
        <v>3098.7000000000003</v>
      </c>
      <c r="AO84" s="20">
        <v>705</v>
      </c>
      <c r="AP84" s="66">
        <v>2562</v>
      </c>
      <c r="AQ84" s="21">
        <f t="shared" si="180"/>
        <v>0.17320166521444483</v>
      </c>
      <c r="AR84" s="55">
        <v>3554</v>
      </c>
      <c r="AS84" s="24">
        <f t="shared" si="181"/>
        <v>3198.6</v>
      </c>
      <c r="AT84" s="24">
        <v>622</v>
      </c>
      <c r="AU84" s="69">
        <v>2645</v>
      </c>
      <c r="AV84" s="25">
        <f t="shared" si="182"/>
        <v>0.17307572062777463</v>
      </c>
      <c r="AW84" s="52">
        <v>3554</v>
      </c>
      <c r="AX84" s="20">
        <f t="shared" si="183"/>
        <v>3198.6</v>
      </c>
      <c r="AY84" s="20">
        <v>622</v>
      </c>
      <c r="AZ84" s="66">
        <v>2645</v>
      </c>
      <c r="BA84" s="21">
        <f t="shared" si="184"/>
        <v>0.17307572062777463</v>
      </c>
    </row>
    <row r="85" spans="1:53" s="5" customFormat="1" ht="12.75" customHeight="1">
      <c r="A85" s="63" t="s">
        <v>75</v>
      </c>
      <c r="B85" s="50" t="s">
        <v>389</v>
      </c>
      <c r="C85" s="4"/>
      <c r="D85" s="74">
        <v>4.54</v>
      </c>
      <c r="E85" s="51" t="s">
        <v>449</v>
      </c>
      <c r="F85" s="8">
        <v>4619</v>
      </c>
      <c r="G85" s="129">
        <v>4199</v>
      </c>
      <c r="H85" s="107">
        <v>3099</v>
      </c>
      <c r="I85" s="52">
        <v>3221</v>
      </c>
      <c r="J85" s="20">
        <f t="shared" si="165"/>
        <v>2898.9</v>
      </c>
      <c r="K85" s="20">
        <v>675</v>
      </c>
      <c r="L85" s="66">
        <f t="shared" si="166"/>
        <v>2424</v>
      </c>
      <c r="M85" s="108">
        <f t="shared" si="167"/>
        <v>0.16382075959846842</v>
      </c>
      <c r="N85" s="55">
        <v>0</v>
      </c>
      <c r="O85" s="24" t="str">
        <f t="shared" si="168"/>
        <v/>
      </c>
      <c r="P85" s="24">
        <v>0</v>
      </c>
      <c r="Q85" s="69" t="str">
        <f t="shared" si="169"/>
        <v/>
      </c>
      <c r="R85" s="25" t="str">
        <f t="shared" si="170"/>
        <v/>
      </c>
      <c r="S85" s="52">
        <v>0</v>
      </c>
      <c r="T85" s="20" t="str">
        <f t="shared" si="171"/>
        <v/>
      </c>
      <c r="U85" s="20">
        <v>0</v>
      </c>
      <c r="V85" s="66" t="str">
        <f t="shared" si="172"/>
        <v/>
      </c>
      <c r="W85" s="21" t="str">
        <f t="shared" si="173"/>
        <v/>
      </c>
      <c r="X85" s="55">
        <v>0</v>
      </c>
      <c r="Y85" s="24" t="str">
        <f t="shared" si="174"/>
        <v/>
      </c>
      <c r="Z85" s="24">
        <v>0</v>
      </c>
      <c r="AA85" s="69" t="str">
        <f t="shared" si="175"/>
        <v/>
      </c>
      <c r="AB85" s="25" t="str">
        <f t="shared" si="176"/>
        <v/>
      </c>
      <c r="AC85" s="52">
        <v>3554</v>
      </c>
      <c r="AD85" s="20">
        <f t="shared" si="100"/>
        <v>3198.6</v>
      </c>
      <c r="AE85" s="20">
        <v>470</v>
      </c>
      <c r="AF85" s="66">
        <v>2648</v>
      </c>
      <c r="AG85" s="21">
        <f t="shared" si="101"/>
        <v>0.17213781029200273</v>
      </c>
      <c r="AH85" s="55">
        <v>3554</v>
      </c>
      <c r="AI85" s="24">
        <f t="shared" si="177"/>
        <v>3198.6</v>
      </c>
      <c r="AJ85" s="24">
        <v>473</v>
      </c>
      <c r="AK85" s="69">
        <v>2645</v>
      </c>
      <c r="AL85" s="25">
        <f t="shared" si="178"/>
        <v>0.17307572062777463</v>
      </c>
      <c r="AM85" s="52">
        <v>3332</v>
      </c>
      <c r="AN85" s="20">
        <f t="shared" si="179"/>
        <v>2998.8</v>
      </c>
      <c r="AO85" s="20">
        <v>639</v>
      </c>
      <c r="AP85" s="66">
        <v>2479</v>
      </c>
      <c r="AQ85" s="21">
        <f t="shared" si="180"/>
        <v>0.17333600106709354</v>
      </c>
      <c r="AR85" s="55">
        <v>3443</v>
      </c>
      <c r="AS85" s="24">
        <f t="shared" si="181"/>
        <v>3098.7000000000003</v>
      </c>
      <c r="AT85" s="24">
        <v>556</v>
      </c>
      <c r="AU85" s="69">
        <v>2562</v>
      </c>
      <c r="AV85" s="25">
        <f t="shared" si="182"/>
        <v>0.17320166521444483</v>
      </c>
      <c r="AW85" s="52">
        <v>3443</v>
      </c>
      <c r="AX85" s="20">
        <f t="shared" si="183"/>
        <v>3098.7000000000003</v>
      </c>
      <c r="AY85" s="20">
        <v>556</v>
      </c>
      <c r="AZ85" s="66">
        <v>2562</v>
      </c>
      <c r="BA85" s="21">
        <f t="shared" si="184"/>
        <v>0.17320166521444483</v>
      </c>
    </row>
    <row r="86" spans="1:53" s="5" customFormat="1" ht="12.75" customHeight="1">
      <c r="A86" s="63" t="s">
        <v>67</v>
      </c>
      <c r="B86" s="50" t="s">
        <v>389</v>
      </c>
      <c r="C86" s="4"/>
      <c r="D86" s="74">
        <v>3.57</v>
      </c>
      <c r="E86" s="51" t="s">
        <v>443</v>
      </c>
      <c r="F86" s="8">
        <v>3849</v>
      </c>
      <c r="G86" s="129">
        <v>3499</v>
      </c>
      <c r="H86" s="107">
        <v>2579</v>
      </c>
      <c r="I86" s="52">
        <v>2777</v>
      </c>
      <c r="J86" s="20">
        <f t="shared" si="165"/>
        <v>2499.3000000000002</v>
      </c>
      <c r="K86" s="20">
        <v>528</v>
      </c>
      <c r="L86" s="66">
        <f t="shared" si="166"/>
        <v>2051</v>
      </c>
      <c r="M86" s="108">
        <f t="shared" si="167"/>
        <v>0.17937022366262559</v>
      </c>
      <c r="N86" s="55">
        <v>0</v>
      </c>
      <c r="O86" s="24" t="str">
        <f t="shared" si="168"/>
        <v/>
      </c>
      <c r="P86" s="24">
        <v>0</v>
      </c>
      <c r="Q86" s="69" t="str">
        <f t="shared" si="169"/>
        <v/>
      </c>
      <c r="R86" s="25" t="str">
        <f t="shared" si="170"/>
        <v/>
      </c>
      <c r="S86" s="52">
        <v>0</v>
      </c>
      <c r="T86" s="20" t="str">
        <f t="shared" si="171"/>
        <v/>
      </c>
      <c r="U86" s="20">
        <v>0</v>
      </c>
      <c r="V86" s="66" t="str">
        <f t="shared" si="172"/>
        <v/>
      </c>
      <c r="W86" s="21" t="str">
        <f t="shared" si="173"/>
        <v/>
      </c>
      <c r="X86" s="55">
        <v>0</v>
      </c>
      <c r="Y86" s="24" t="str">
        <f t="shared" si="174"/>
        <v/>
      </c>
      <c r="Z86" s="24">
        <v>0</v>
      </c>
      <c r="AA86" s="69" t="str">
        <f t="shared" si="175"/>
        <v/>
      </c>
      <c r="AB86" s="25" t="str">
        <f t="shared" si="176"/>
        <v/>
      </c>
      <c r="AC86" s="52">
        <v>2888</v>
      </c>
      <c r="AD86" s="20">
        <f t="shared" si="100"/>
        <v>2599.2000000000003</v>
      </c>
      <c r="AE86" s="20">
        <v>446</v>
      </c>
      <c r="AF86" s="66">
        <v>2153</v>
      </c>
      <c r="AG86" s="21">
        <f t="shared" si="101"/>
        <v>0.17166820560172369</v>
      </c>
      <c r="AH86" s="55">
        <v>2999</v>
      </c>
      <c r="AI86" s="24">
        <f t="shared" si="177"/>
        <v>2699.1</v>
      </c>
      <c r="AJ86" s="24">
        <v>367</v>
      </c>
      <c r="AK86" s="69">
        <v>2232</v>
      </c>
      <c r="AL86" s="25">
        <f t="shared" si="178"/>
        <v>0.17305768589529841</v>
      </c>
      <c r="AM86" s="52">
        <v>2999</v>
      </c>
      <c r="AN86" s="20">
        <f t="shared" si="179"/>
        <v>2699.1</v>
      </c>
      <c r="AO86" s="20">
        <v>367</v>
      </c>
      <c r="AP86" s="66">
        <v>2232</v>
      </c>
      <c r="AQ86" s="21">
        <f t="shared" si="180"/>
        <v>0.17305768589529841</v>
      </c>
      <c r="AR86" s="55">
        <v>2999</v>
      </c>
      <c r="AS86" s="24">
        <f t="shared" si="181"/>
        <v>2699.1</v>
      </c>
      <c r="AT86" s="24">
        <v>367</v>
      </c>
      <c r="AU86" s="69">
        <v>2232</v>
      </c>
      <c r="AV86" s="25">
        <f t="shared" si="182"/>
        <v>0.17305768589529841</v>
      </c>
      <c r="AW86" s="52">
        <v>2999</v>
      </c>
      <c r="AX86" s="20">
        <f t="shared" si="183"/>
        <v>2699.1</v>
      </c>
      <c r="AY86" s="20">
        <v>367</v>
      </c>
      <c r="AZ86" s="66">
        <v>2232</v>
      </c>
      <c r="BA86" s="21">
        <f t="shared" si="184"/>
        <v>0.17305768589529841</v>
      </c>
    </row>
    <row r="87" spans="1:53" s="5" customFormat="1" ht="12.75" customHeight="1">
      <c r="A87" s="63" t="s">
        <v>72</v>
      </c>
      <c r="B87" s="50" t="s">
        <v>389</v>
      </c>
      <c r="C87" s="4"/>
      <c r="D87" s="74">
        <v>3.57</v>
      </c>
      <c r="E87" s="51" t="s">
        <v>450</v>
      </c>
      <c r="F87" s="8">
        <v>4509</v>
      </c>
      <c r="G87" s="129">
        <v>4099</v>
      </c>
      <c r="H87" s="107">
        <v>3024</v>
      </c>
      <c r="I87" s="52">
        <v>3110</v>
      </c>
      <c r="J87" s="20">
        <f t="shared" si="165"/>
        <v>2799</v>
      </c>
      <c r="K87" s="20">
        <v>680</v>
      </c>
      <c r="L87" s="66">
        <f t="shared" si="166"/>
        <v>2344</v>
      </c>
      <c r="M87" s="108">
        <f t="shared" si="167"/>
        <v>0.1625580564487317</v>
      </c>
      <c r="N87" s="55">
        <v>0</v>
      </c>
      <c r="O87" s="24" t="str">
        <f t="shared" si="168"/>
        <v/>
      </c>
      <c r="P87" s="24">
        <v>0</v>
      </c>
      <c r="Q87" s="69" t="str">
        <f t="shared" si="169"/>
        <v/>
      </c>
      <c r="R87" s="25" t="str">
        <f t="shared" si="170"/>
        <v/>
      </c>
      <c r="S87" s="52">
        <v>0</v>
      </c>
      <c r="T87" s="20" t="str">
        <f t="shared" si="171"/>
        <v/>
      </c>
      <c r="U87" s="20">
        <v>0</v>
      </c>
      <c r="V87" s="66" t="str">
        <f t="shared" si="172"/>
        <v/>
      </c>
      <c r="W87" s="21" t="str">
        <f t="shared" si="173"/>
        <v/>
      </c>
      <c r="X87" s="55">
        <v>0</v>
      </c>
      <c r="Y87" s="24" t="str">
        <f t="shared" si="174"/>
        <v/>
      </c>
      <c r="Z87" s="24">
        <v>0</v>
      </c>
      <c r="AA87" s="69" t="str">
        <f t="shared" si="175"/>
        <v/>
      </c>
      <c r="AB87" s="25" t="str">
        <f t="shared" si="176"/>
        <v/>
      </c>
      <c r="AC87" s="52">
        <v>3221</v>
      </c>
      <c r="AD87" s="20">
        <f t="shared" ref="AD87:AD109" si="206">IFERROR(IF(AC87&gt;1,AC87*0.9,""),"")</f>
        <v>2898.9</v>
      </c>
      <c r="AE87" s="20">
        <v>643</v>
      </c>
      <c r="AF87" s="66">
        <v>2401</v>
      </c>
      <c r="AG87" s="21">
        <f t="shared" ref="AG87:AG109" si="207">IFERROR(IF(AC87&gt;1,(AD87-AF87)/AD87,""),"")</f>
        <v>0.1717548035461727</v>
      </c>
      <c r="AH87" s="55">
        <v>3332</v>
      </c>
      <c r="AI87" s="24">
        <f t="shared" si="177"/>
        <v>2998.8</v>
      </c>
      <c r="AJ87" s="24">
        <v>564</v>
      </c>
      <c r="AK87" s="69">
        <v>2480</v>
      </c>
      <c r="AL87" s="25">
        <f t="shared" si="178"/>
        <v>0.17300253434707222</v>
      </c>
      <c r="AM87" s="52">
        <v>3221</v>
      </c>
      <c r="AN87" s="20">
        <f t="shared" si="179"/>
        <v>2898.9</v>
      </c>
      <c r="AO87" s="20">
        <v>647</v>
      </c>
      <c r="AP87" s="66">
        <v>2397</v>
      </c>
      <c r="AQ87" s="21">
        <f t="shared" si="180"/>
        <v>0.17313463727620823</v>
      </c>
      <c r="AR87" s="55">
        <v>3221</v>
      </c>
      <c r="AS87" s="24">
        <f t="shared" si="181"/>
        <v>2898.9</v>
      </c>
      <c r="AT87" s="24">
        <v>647</v>
      </c>
      <c r="AU87" s="69">
        <v>2397</v>
      </c>
      <c r="AV87" s="25">
        <f t="shared" si="182"/>
        <v>0.17313463727620823</v>
      </c>
      <c r="AW87" s="52">
        <v>3221</v>
      </c>
      <c r="AX87" s="20">
        <f t="shared" si="183"/>
        <v>2898.9</v>
      </c>
      <c r="AY87" s="20">
        <v>647</v>
      </c>
      <c r="AZ87" s="66">
        <v>2397</v>
      </c>
      <c r="BA87" s="21">
        <f t="shared" si="184"/>
        <v>0.17313463727620823</v>
      </c>
    </row>
    <row r="88" spans="1:53" s="5" customFormat="1" ht="12.75" customHeight="1">
      <c r="A88" s="63" t="s">
        <v>71</v>
      </c>
      <c r="B88" s="50" t="s">
        <v>389</v>
      </c>
      <c r="C88" s="4"/>
      <c r="D88" s="74">
        <v>4.16</v>
      </c>
      <c r="E88" s="51" t="s">
        <v>451</v>
      </c>
      <c r="F88" s="8">
        <v>4509</v>
      </c>
      <c r="G88" s="129">
        <v>4099</v>
      </c>
      <c r="H88" s="107">
        <v>3024</v>
      </c>
      <c r="I88" s="52">
        <v>3110</v>
      </c>
      <c r="J88" s="20">
        <f t="shared" si="165"/>
        <v>2799</v>
      </c>
      <c r="K88" s="20">
        <v>680</v>
      </c>
      <c r="L88" s="66">
        <f t="shared" si="166"/>
        <v>2344</v>
      </c>
      <c r="M88" s="108">
        <f t="shared" si="167"/>
        <v>0.1625580564487317</v>
      </c>
      <c r="N88" s="55">
        <v>0</v>
      </c>
      <c r="O88" s="24" t="str">
        <f t="shared" si="168"/>
        <v/>
      </c>
      <c r="P88" s="24">
        <v>0</v>
      </c>
      <c r="Q88" s="69" t="str">
        <f t="shared" si="169"/>
        <v/>
      </c>
      <c r="R88" s="25" t="str">
        <f t="shared" si="170"/>
        <v/>
      </c>
      <c r="S88" s="52">
        <v>0</v>
      </c>
      <c r="T88" s="20" t="str">
        <f t="shared" si="171"/>
        <v/>
      </c>
      <c r="U88" s="20">
        <v>0</v>
      </c>
      <c r="V88" s="66" t="str">
        <f t="shared" si="172"/>
        <v/>
      </c>
      <c r="W88" s="21" t="str">
        <f t="shared" si="173"/>
        <v/>
      </c>
      <c r="X88" s="55">
        <v>0</v>
      </c>
      <c r="Y88" s="24" t="str">
        <f t="shared" si="174"/>
        <v/>
      </c>
      <c r="Z88" s="24">
        <v>0</v>
      </c>
      <c r="AA88" s="69" t="str">
        <f t="shared" si="175"/>
        <v/>
      </c>
      <c r="AB88" s="25" t="str">
        <f t="shared" si="176"/>
        <v/>
      </c>
      <c r="AC88" s="52">
        <v>3221</v>
      </c>
      <c r="AD88" s="20">
        <f t="shared" si="206"/>
        <v>2898.9</v>
      </c>
      <c r="AE88" s="20">
        <v>643</v>
      </c>
      <c r="AF88" s="66">
        <v>2401</v>
      </c>
      <c r="AG88" s="21">
        <f t="shared" si="207"/>
        <v>0.1717548035461727</v>
      </c>
      <c r="AH88" s="55">
        <v>3332</v>
      </c>
      <c r="AI88" s="24">
        <f t="shared" si="177"/>
        <v>2998.8</v>
      </c>
      <c r="AJ88" s="24">
        <v>564</v>
      </c>
      <c r="AK88" s="69">
        <v>2480</v>
      </c>
      <c r="AL88" s="25">
        <f t="shared" si="178"/>
        <v>0.17300253434707222</v>
      </c>
      <c r="AM88" s="52">
        <v>3221</v>
      </c>
      <c r="AN88" s="20">
        <f t="shared" si="179"/>
        <v>2898.9</v>
      </c>
      <c r="AO88" s="20">
        <v>647</v>
      </c>
      <c r="AP88" s="66">
        <v>2397</v>
      </c>
      <c r="AQ88" s="21">
        <f t="shared" si="180"/>
        <v>0.17313463727620823</v>
      </c>
      <c r="AR88" s="55">
        <v>3221</v>
      </c>
      <c r="AS88" s="24">
        <f t="shared" si="181"/>
        <v>2898.9</v>
      </c>
      <c r="AT88" s="24">
        <v>647</v>
      </c>
      <c r="AU88" s="69">
        <v>2397</v>
      </c>
      <c r="AV88" s="25">
        <f t="shared" si="182"/>
        <v>0.17313463727620823</v>
      </c>
      <c r="AW88" s="52">
        <v>3221</v>
      </c>
      <c r="AX88" s="20">
        <f t="shared" si="183"/>
        <v>2898.9</v>
      </c>
      <c r="AY88" s="20">
        <v>647</v>
      </c>
      <c r="AZ88" s="66">
        <v>2397</v>
      </c>
      <c r="BA88" s="21">
        <f t="shared" si="184"/>
        <v>0.17313463727620823</v>
      </c>
    </row>
    <row r="89" spans="1:53" s="5" customFormat="1" ht="12.75" customHeight="1" thickBot="1">
      <c r="A89" s="64" t="s">
        <v>74</v>
      </c>
      <c r="B89" s="48" t="s">
        <v>389</v>
      </c>
      <c r="C89" s="12" t="s">
        <v>5</v>
      </c>
      <c r="D89" s="75" t="s">
        <v>592</v>
      </c>
      <c r="E89" s="2" t="s">
        <v>448</v>
      </c>
      <c r="F89" s="6">
        <v>4729</v>
      </c>
      <c r="G89" s="130">
        <v>0</v>
      </c>
      <c r="H89" s="111">
        <v>3177</v>
      </c>
      <c r="I89" s="53">
        <v>0</v>
      </c>
      <c r="J89" s="22" t="str">
        <f t="shared" si="165"/>
        <v/>
      </c>
      <c r="K89" s="22">
        <v>0</v>
      </c>
      <c r="L89" s="68" t="str">
        <f t="shared" si="166"/>
        <v/>
      </c>
      <c r="M89" s="112" t="str">
        <f t="shared" si="167"/>
        <v/>
      </c>
      <c r="N89" s="56">
        <v>0</v>
      </c>
      <c r="O89" s="27" t="str">
        <f t="shared" si="168"/>
        <v/>
      </c>
      <c r="P89" s="27">
        <v>0</v>
      </c>
      <c r="Q89" s="71" t="str">
        <f t="shared" si="169"/>
        <v/>
      </c>
      <c r="R89" s="26" t="str">
        <f t="shared" si="170"/>
        <v/>
      </c>
      <c r="S89" s="53">
        <v>0</v>
      </c>
      <c r="T89" s="22" t="str">
        <f t="shared" si="171"/>
        <v/>
      </c>
      <c r="U89" s="22">
        <v>0</v>
      </c>
      <c r="V89" s="68" t="str">
        <f t="shared" si="172"/>
        <v/>
      </c>
      <c r="W89" s="23" t="str">
        <f t="shared" si="173"/>
        <v/>
      </c>
      <c r="X89" s="56">
        <v>0</v>
      </c>
      <c r="Y89" s="27" t="str">
        <f t="shared" si="174"/>
        <v/>
      </c>
      <c r="Z89" s="27">
        <v>0</v>
      </c>
      <c r="AA89" s="71" t="str">
        <f t="shared" si="175"/>
        <v/>
      </c>
      <c r="AB89" s="26" t="str">
        <f t="shared" si="176"/>
        <v/>
      </c>
      <c r="AC89" s="53">
        <v>0</v>
      </c>
      <c r="AD89" s="22" t="str">
        <f t="shared" si="206"/>
        <v/>
      </c>
      <c r="AE89" s="22">
        <v>0</v>
      </c>
      <c r="AF89" s="68" t="s">
        <v>307</v>
      </c>
      <c r="AG89" s="23" t="str">
        <f t="shared" si="207"/>
        <v/>
      </c>
      <c r="AH89" s="56">
        <v>0</v>
      </c>
      <c r="AI89" s="27" t="str">
        <f t="shared" si="177"/>
        <v/>
      </c>
      <c r="AJ89" s="27">
        <v>0</v>
      </c>
      <c r="AK89" s="71" t="s">
        <v>307</v>
      </c>
      <c r="AL89" s="26" t="str">
        <f t="shared" si="178"/>
        <v/>
      </c>
      <c r="AM89" s="53">
        <v>0</v>
      </c>
      <c r="AN89" s="22" t="str">
        <f t="shared" si="179"/>
        <v/>
      </c>
      <c r="AO89" s="22">
        <v>0</v>
      </c>
      <c r="AP89" s="68" t="s">
        <v>307</v>
      </c>
      <c r="AQ89" s="23" t="str">
        <f t="shared" si="180"/>
        <v/>
      </c>
      <c r="AR89" s="56">
        <v>0</v>
      </c>
      <c r="AS89" s="27" t="str">
        <f t="shared" si="181"/>
        <v/>
      </c>
      <c r="AT89" s="27">
        <v>0</v>
      </c>
      <c r="AU89" s="71" t="s">
        <v>307</v>
      </c>
      <c r="AV89" s="26" t="str">
        <f t="shared" si="182"/>
        <v/>
      </c>
      <c r="AW89" s="53">
        <v>0</v>
      </c>
      <c r="AX89" s="22" t="str">
        <f t="shared" si="183"/>
        <v/>
      </c>
      <c r="AY89" s="22">
        <v>0</v>
      </c>
      <c r="AZ89" s="68" t="s">
        <v>307</v>
      </c>
      <c r="BA89" s="23" t="str">
        <f t="shared" si="184"/>
        <v/>
      </c>
    </row>
    <row r="90" spans="1:53" s="5" customFormat="1" ht="12.75" customHeight="1">
      <c r="A90" s="65" t="s">
        <v>90</v>
      </c>
      <c r="B90" s="46" t="s">
        <v>389</v>
      </c>
      <c r="C90" s="7" t="s">
        <v>5</v>
      </c>
      <c r="D90" s="76" t="s">
        <v>592</v>
      </c>
      <c r="E90" s="10" t="s">
        <v>452</v>
      </c>
      <c r="F90" s="9">
        <v>2309</v>
      </c>
      <c r="G90" s="131">
        <v>0</v>
      </c>
      <c r="H90" s="119">
        <v>1646</v>
      </c>
      <c r="I90" s="54">
        <v>0</v>
      </c>
      <c r="J90" s="18" t="str">
        <f t="shared" si="165"/>
        <v/>
      </c>
      <c r="K90" s="18">
        <v>0</v>
      </c>
      <c r="L90" s="67" t="str">
        <f t="shared" si="166"/>
        <v/>
      </c>
      <c r="M90" s="120" t="str">
        <f t="shared" si="167"/>
        <v/>
      </c>
      <c r="N90" s="57">
        <v>0</v>
      </c>
      <c r="O90" s="28" t="str">
        <f t="shared" si="168"/>
        <v/>
      </c>
      <c r="P90" s="28">
        <v>0</v>
      </c>
      <c r="Q90" s="70" t="str">
        <f t="shared" si="169"/>
        <v/>
      </c>
      <c r="R90" s="29" t="str">
        <f t="shared" si="170"/>
        <v/>
      </c>
      <c r="S90" s="54">
        <v>0</v>
      </c>
      <c r="T90" s="18" t="str">
        <f t="shared" si="171"/>
        <v/>
      </c>
      <c r="U90" s="18">
        <v>0</v>
      </c>
      <c r="V90" s="67" t="str">
        <f t="shared" si="172"/>
        <v/>
      </c>
      <c r="W90" s="19" t="str">
        <f t="shared" si="173"/>
        <v/>
      </c>
      <c r="X90" s="57">
        <v>0</v>
      </c>
      <c r="Y90" s="28" t="str">
        <f t="shared" si="174"/>
        <v/>
      </c>
      <c r="Z90" s="28">
        <v>0</v>
      </c>
      <c r="AA90" s="70" t="str">
        <f t="shared" si="175"/>
        <v/>
      </c>
      <c r="AB90" s="29" t="str">
        <f t="shared" si="176"/>
        <v/>
      </c>
      <c r="AC90" s="54">
        <v>0</v>
      </c>
      <c r="AD90" s="18" t="str">
        <f t="shared" si="206"/>
        <v/>
      </c>
      <c r="AE90" s="18">
        <v>0</v>
      </c>
      <c r="AF90" s="67" t="s">
        <v>307</v>
      </c>
      <c r="AG90" s="19" t="str">
        <f t="shared" si="207"/>
        <v/>
      </c>
      <c r="AH90" s="57">
        <v>0</v>
      </c>
      <c r="AI90" s="28" t="str">
        <f t="shared" si="177"/>
        <v/>
      </c>
      <c r="AJ90" s="28">
        <v>0</v>
      </c>
      <c r="AK90" s="70" t="s">
        <v>307</v>
      </c>
      <c r="AL90" s="29" t="str">
        <f t="shared" si="178"/>
        <v/>
      </c>
      <c r="AM90" s="54">
        <v>0</v>
      </c>
      <c r="AN90" s="18" t="str">
        <f t="shared" si="179"/>
        <v/>
      </c>
      <c r="AO90" s="18">
        <v>0</v>
      </c>
      <c r="AP90" s="67" t="s">
        <v>307</v>
      </c>
      <c r="AQ90" s="19" t="str">
        <f t="shared" si="180"/>
        <v/>
      </c>
      <c r="AR90" s="57">
        <v>0</v>
      </c>
      <c r="AS90" s="28" t="str">
        <f t="shared" si="181"/>
        <v/>
      </c>
      <c r="AT90" s="28">
        <v>0</v>
      </c>
      <c r="AU90" s="70" t="s">
        <v>307</v>
      </c>
      <c r="AV90" s="29" t="str">
        <f t="shared" si="182"/>
        <v/>
      </c>
      <c r="AW90" s="54">
        <v>0</v>
      </c>
      <c r="AX90" s="18" t="str">
        <f t="shared" si="183"/>
        <v/>
      </c>
      <c r="AY90" s="18">
        <v>0</v>
      </c>
      <c r="AZ90" s="67" t="s">
        <v>307</v>
      </c>
      <c r="BA90" s="19" t="str">
        <f t="shared" si="184"/>
        <v/>
      </c>
    </row>
    <row r="91" spans="1:53" s="5" customFormat="1" ht="12.75" customHeight="1">
      <c r="A91" s="63" t="s">
        <v>93</v>
      </c>
      <c r="B91" s="50" t="s">
        <v>389</v>
      </c>
      <c r="C91" s="4"/>
      <c r="D91" s="74">
        <v>2.77</v>
      </c>
      <c r="E91" s="51" t="s">
        <v>453</v>
      </c>
      <c r="F91" s="8">
        <v>2309</v>
      </c>
      <c r="G91" s="129">
        <v>2099</v>
      </c>
      <c r="H91" s="107">
        <v>1587</v>
      </c>
      <c r="I91" s="52" t="s">
        <v>373</v>
      </c>
      <c r="J91" s="20" t="str">
        <f>IFERROR(IF(I91&gt;1,I91*0.9,""),"")</f>
        <v/>
      </c>
      <c r="K91" s="20">
        <v>0</v>
      </c>
      <c r="L91" s="66" t="str">
        <f>IFERROR(IF(K91&gt;1,($H91-K91),""),"")</f>
        <v/>
      </c>
      <c r="M91" s="108" t="str">
        <f>IFERROR(IF(I91&gt;1,(J91-L91)/J91,""),"")</f>
        <v/>
      </c>
      <c r="N91" s="55">
        <v>0</v>
      </c>
      <c r="O91" s="24" t="str">
        <f>IFERROR(IF(N91&gt;1,N91*0.9,""),"")</f>
        <v/>
      </c>
      <c r="P91" s="24">
        <v>0</v>
      </c>
      <c r="Q91" s="69" t="str">
        <f>IFERROR(IF(P91&gt;1,($H91-P91),""),"")</f>
        <v/>
      </c>
      <c r="R91" s="25" t="str">
        <f>IFERROR(IF(N91&gt;1,(O91-Q91)/O91,""),"")</f>
        <v/>
      </c>
      <c r="S91" s="52">
        <v>0</v>
      </c>
      <c r="T91" s="20" t="str">
        <f>IFERROR(IF(S91&gt;1,S91*0.9,""),"")</f>
        <v/>
      </c>
      <c r="U91" s="20">
        <v>0</v>
      </c>
      <c r="V91" s="66" t="str">
        <f>IFERROR(IF(U91&gt;1,($H91-U91),""),"")</f>
        <v/>
      </c>
      <c r="W91" s="21" t="str">
        <f>IFERROR(IF(S91&gt;1,(T91-V91)/T91,""),"")</f>
        <v/>
      </c>
      <c r="X91" s="55">
        <v>0</v>
      </c>
      <c r="Y91" s="24" t="str">
        <f>IFERROR(IF(X91&gt;1,X91*0.9,""),"")</f>
        <v/>
      </c>
      <c r="Z91" s="24">
        <v>0</v>
      </c>
      <c r="AA91" s="69" t="str">
        <f t="shared" si="175"/>
        <v/>
      </c>
      <c r="AB91" s="25" t="str">
        <f>IFERROR(IF(X91&gt;1,(Y91-AA91)/Y91,""),"")</f>
        <v/>
      </c>
      <c r="AC91" s="52">
        <v>1999</v>
      </c>
      <c r="AD91" s="20">
        <f>IFERROR(IF(AC91&gt;1,AC91*0.9,""),"")</f>
        <v>1799.1000000000001</v>
      </c>
      <c r="AE91" s="20">
        <v>73</v>
      </c>
      <c r="AF91" s="66">
        <v>1530</v>
      </c>
      <c r="AG91" s="21">
        <f>IFERROR(IF(AC91&gt;1,(AD91-AF91)/AD91,""),"")</f>
        <v>0.14957478739369692</v>
      </c>
      <c r="AH91" s="55">
        <v>1999</v>
      </c>
      <c r="AI91" s="24">
        <f>IFERROR(IF(AH91&gt;1,AH91*0.9,""),"")</f>
        <v>1799.1000000000001</v>
      </c>
      <c r="AJ91" s="24">
        <v>74</v>
      </c>
      <c r="AK91" s="69">
        <v>1529</v>
      </c>
      <c r="AL91" s="25">
        <f>IFERROR(IF(AH91&gt;1,(AI91-AK91)/AI91,""),"")</f>
        <v>0.15013062086598861</v>
      </c>
      <c r="AM91" s="52">
        <v>1999</v>
      </c>
      <c r="AN91" s="20">
        <f>IFERROR(IF(AM91&gt;1,AM91*0.9,""),"")</f>
        <v>1799.1000000000001</v>
      </c>
      <c r="AO91" s="20">
        <v>74</v>
      </c>
      <c r="AP91" s="66">
        <v>1529</v>
      </c>
      <c r="AQ91" s="21">
        <f>IFERROR(IF(AM91&gt;1,(AN91-AP91)/AN91,""),"")</f>
        <v>0.15013062086598861</v>
      </c>
      <c r="AR91" s="55">
        <v>1999</v>
      </c>
      <c r="AS91" s="24">
        <f>IFERROR(IF(AR91&gt;1,AR91*0.9,""),"")</f>
        <v>1799.1000000000001</v>
      </c>
      <c r="AT91" s="24">
        <v>74</v>
      </c>
      <c r="AU91" s="69">
        <v>1529</v>
      </c>
      <c r="AV91" s="25">
        <f>IFERROR(IF(AR91&gt;1,(AS91-AU91)/AS91,""),"")</f>
        <v>0.15013062086598861</v>
      </c>
      <c r="AW91" s="52">
        <v>1999</v>
      </c>
      <c r="AX91" s="20">
        <f>IFERROR(IF(AW91&gt;1,AW91*0.9,""),"")</f>
        <v>1799.1000000000001</v>
      </c>
      <c r="AY91" s="20">
        <v>74</v>
      </c>
      <c r="AZ91" s="66">
        <v>1529</v>
      </c>
      <c r="BA91" s="21">
        <f>IFERROR(IF(AW91&gt;1,(AX91-AZ91)/AX91,""),"")</f>
        <v>0.15013062086598861</v>
      </c>
    </row>
    <row r="92" spans="1:53" s="5" customFormat="1" ht="12.75" customHeight="1">
      <c r="A92" s="63" t="s">
        <v>406</v>
      </c>
      <c r="B92" s="50" t="s">
        <v>389</v>
      </c>
      <c r="C92" s="4" t="s">
        <v>6</v>
      </c>
      <c r="D92" s="74" t="s">
        <v>592</v>
      </c>
      <c r="E92" s="51" t="s">
        <v>412</v>
      </c>
      <c r="F92" s="8">
        <v>2639</v>
      </c>
      <c r="G92" s="129">
        <v>2399</v>
      </c>
      <c r="H92" s="107">
        <v>1838</v>
      </c>
      <c r="I92" s="52">
        <v>2110</v>
      </c>
      <c r="J92" s="20">
        <f t="shared" ref="J92" si="208">IFERROR(IF(I92&gt;1,I92*0.9,""),"")</f>
        <v>1899</v>
      </c>
      <c r="K92" s="20">
        <v>218</v>
      </c>
      <c r="L92" s="66">
        <f>IFERROR(IF(K92&gt;1,($H92-K92),""),"")</f>
        <v>1620</v>
      </c>
      <c r="M92" s="108">
        <f t="shared" ref="M92" si="209">IFERROR(IF(I92&gt;1,(J92-L92)/J92,""),"")</f>
        <v>0.14691943127962084</v>
      </c>
      <c r="N92" s="55">
        <v>0</v>
      </c>
      <c r="O92" s="24" t="str">
        <f t="shared" ref="O92" si="210">IFERROR(IF(N92&gt;1,N92*0.9,""),"")</f>
        <v/>
      </c>
      <c r="P92" s="24">
        <v>0</v>
      </c>
      <c r="Q92" s="69" t="str">
        <f>IFERROR(IF(P92&gt;1,($H92-P92),""),"")</f>
        <v/>
      </c>
      <c r="R92" s="25" t="str">
        <f t="shared" ref="R92" si="211">IFERROR(IF(N92&gt;1,(O92-Q92)/O92,""),"")</f>
        <v/>
      </c>
      <c r="S92" s="52">
        <v>0</v>
      </c>
      <c r="T92" s="20" t="str">
        <f t="shared" ref="T92" si="212">IFERROR(IF(S92&gt;1,S92*0.9,""),"")</f>
        <v/>
      </c>
      <c r="U92" s="20">
        <v>0</v>
      </c>
      <c r="V92" s="66" t="str">
        <f>IFERROR(IF(U92&gt;1,($H92-U92),""),"")</f>
        <v/>
      </c>
      <c r="W92" s="21" t="str">
        <f t="shared" ref="W92" si="213">IFERROR(IF(S92&gt;1,(T92-V92)/T92,""),"")</f>
        <v/>
      </c>
      <c r="X92" s="55">
        <v>0</v>
      </c>
      <c r="Y92" s="24" t="str">
        <f t="shared" ref="Y92" si="214">IFERROR(IF(X92&gt;1,X92*0.9,""),"")</f>
        <v/>
      </c>
      <c r="Z92" s="24">
        <v>0</v>
      </c>
      <c r="AA92" s="69" t="str">
        <f t="shared" si="175"/>
        <v/>
      </c>
      <c r="AB92" s="25" t="str">
        <f t="shared" ref="AB92" si="215">IFERROR(IF(X92&gt;1,(Y92-AA92)/Y92,""),"")</f>
        <v/>
      </c>
      <c r="AC92" s="52">
        <v>2221</v>
      </c>
      <c r="AD92" s="20">
        <f t="shared" ref="AD92" si="216">IFERROR(IF(AC92&gt;1,AC92*0.9,""),"")</f>
        <v>1998.9</v>
      </c>
      <c r="AE92" s="20">
        <v>133</v>
      </c>
      <c r="AF92" s="66">
        <v>1705</v>
      </c>
      <c r="AG92" s="21">
        <f t="shared" ref="AG92" si="217">IFERROR(IF(AC92&gt;1,(AD92-AF92)/AD92,""),"")</f>
        <v>0.14703086697683729</v>
      </c>
      <c r="AH92" s="55">
        <v>2221</v>
      </c>
      <c r="AI92" s="24">
        <f t="shared" ref="AI92" si="218">IFERROR(IF(AH92&gt;1,AH92*0.9,""),"")</f>
        <v>1998.9</v>
      </c>
      <c r="AJ92" s="24">
        <v>133</v>
      </c>
      <c r="AK92" s="69">
        <v>1705</v>
      </c>
      <c r="AL92" s="25">
        <f t="shared" ref="AL92" si="219">IFERROR(IF(AH92&gt;1,(AI92-AK92)/AI92,""),"")</f>
        <v>0.14703086697683729</v>
      </c>
      <c r="AM92" s="52">
        <v>2221</v>
      </c>
      <c r="AN92" s="20">
        <f t="shared" ref="AN92" si="220">IFERROR(IF(AM92&gt;1,AM92*0.9,""),"")</f>
        <v>1998.9</v>
      </c>
      <c r="AO92" s="20">
        <v>133</v>
      </c>
      <c r="AP92" s="66">
        <v>1705</v>
      </c>
      <c r="AQ92" s="21">
        <f t="shared" ref="AQ92" si="221">IFERROR(IF(AM92&gt;1,(AN92-AP92)/AN92,""),"")</f>
        <v>0.14703086697683729</v>
      </c>
      <c r="AR92" s="55">
        <v>2221</v>
      </c>
      <c r="AS92" s="24">
        <f t="shared" ref="AS92" si="222">IFERROR(IF(AR92&gt;1,AR92*0.9,""),"")</f>
        <v>1998.9</v>
      </c>
      <c r="AT92" s="24">
        <v>133</v>
      </c>
      <c r="AU92" s="69">
        <v>1705</v>
      </c>
      <c r="AV92" s="25">
        <f t="shared" ref="AV92" si="223">IFERROR(IF(AR92&gt;1,(AS92-AU92)/AS92,""),"")</f>
        <v>0.14703086697683729</v>
      </c>
      <c r="AW92" s="52">
        <v>2221</v>
      </c>
      <c r="AX92" s="20">
        <f t="shared" ref="AX92" si="224">IFERROR(IF(AW92&gt;1,AW92*0.9,""),"")</f>
        <v>1998.9</v>
      </c>
      <c r="AY92" s="20">
        <v>133</v>
      </c>
      <c r="AZ92" s="66">
        <v>1705</v>
      </c>
      <c r="BA92" s="21">
        <f t="shared" ref="BA92" si="225">IFERROR(IF(AW92&gt;1,(AX92-AZ92)/AX92,""),"")</f>
        <v>0.14703086697683729</v>
      </c>
    </row>
    <row r="93" spans="1:53" s="5" customFormat="1" ht="12.75" customHeight="1">
      <c r="A93" s="63" t="s">
        <v>94</v>
      </c>
      <c r="B93" s="50" t="s">
        <v>389</v>
      </c>
      <c r="C93" s="4" t="s">
        <v>5</v>
      </c>
      <c r="D93" s="74" t="s">
        <v>592</v>
      </c>
      <c r="E93" s="51" t="s">
        <v>453</v>
      </c>
      <c r="F93" s="8">
        <v>2419</v>
      </c>
      <c r="G93" s="129">
        <v>0</v>
      </c>
      <c r="H93" s="107">
        <v>1655</v>
      </c>
      <c r="I93" s="52">
        <v>0</v>
      </c>
      <c r="J93" s="20" t="str">
        <f t="shared" si="165"/>
        <v/>
      </c>
      <c r="K93" s="20">
        <v>0</v>
      </c>
      <c r="L93" s="66" t="str">
        <f t="shared" si="166"/>
        <v/>
      </c>
      <c r="M93" s="108" t="str">
        <f t="shared" si="167"/>
        <v/>
      </c>
      <c r="N93" s="55">
        <v>0</v>
      </c>
      <c r="O93" s="24" t="str">
        <f t="shared" si="168"/>
        <v/>
      </c>
      <c r="P93" s="24">
        <v>0</v>
      </c>
      <c r="Q93" s="69" t="str">
        <f t="shared" si="169"/>
        <v/>
      </c>
      <c r="R93" s="25" t="str">
        <f t="shared" si="170"/>
        <v/>
      </c>
      <c r="S93" s="52">
        <v>0</v>
      </c>
      <c r="T93" s="20" t="str">
        <f t="shared" si="171"/>
        <v/>
      </c>
      <c r="U93" s="20">
        <v>0</v>
      </c>
      <c r="V93" s="66" t="str">
        <f t="shared" si="172"/>
        <v/>
      </c>
      <c r="W93" s="21" t="str">
        <f t="shared" si="173"/>
        <v/>
      </c>
      <c r="X93" s="55">
        <v>0</v>
      </c>
      <c r="Y93" s="24" t="str">
        <f t="shared" si="174"/>
        <v/>
      </c>
      <c r="Z93" s="24">
        <v>0</v>
      </c>
      <c r="AA93" s="69" t="str">
        <f t="shared" si="175"/>
        <v/>
      </c>
      <c r="AB93" s="25" t="str">
        <f t="shared" si="176"/>
        <v/>
      </c>
      <c r="AC93" s="52">
        <v>0</v>
      </c>
      <c r="AD93" s="20" t="str">
        <f t="shared" si="206"/>
        <v/>
      </c>
      <c r="AE93" s="20">
        <v>0</v>
      </c>
      <c r="AF93" s="66" t="s">
        <v>307</v>
      </c>
      <c r="AG93" s="21" t="str">
        <f t="shared" si="207"/>
        <v/>
      </c>
      <c r="AH93" s="55">
        <v>0</v>
      </c>
      <c r="AI93" s="24" t="str">
        <f t="shared" si="177"/>
        <v/>
      </c>
      <c r="AJ93" s="24">
        <v>0</v>
      </c>
      <c r="AK93" s="69" t="s">
        <v>307</v>
      </c>
      <c r="AL93" s="25" t="str">
        <f t="shared" si="178"/>
        <v/>
      </c>
      <c r="AM93" s="52">
        <v>0</v>
      </c>
      <c r="AN93" s="20" t="str">
        <f t="shared" si="179"/>
        <v/>
      </c>
      <c r="AO93" s="20">
        <v>0</v>
      </c>
      <c r="AP93" s="66" t="s">
        <v>307</v>
      </c>
      <c r="AQ93" s="21" t="str">
        <f t="shared" si="180"/>
        <v/>
      </c>
      <c r="AR93" s="55">
        <v>0</v>
      </c>
      <c r="AS93" s="24" t="str">
        <f t="shared" si="181"/>
        <v/>
      </c>
      <c r="AT93" s="24">
        <v>0</v>
      </c>
      <c r="AU93" s="69" t="s">
        <v>307</v>
      </c>
      <c r="AV93" s="25" t="str">
        <f t="shared" si="182"/>
        <v/>
      </c>
      <c r="AW93" s="52">
        <v>0</v>
      </c>
      <c r="AX93" s="20" t="str">
        <f t="shared" si="183"/>
        <v/>
      </c>
      <c r="AY93" s="20">
        <v>0</v>
      </c>
      <c r="AZ93" s="66" t="s">
        <v>307</v>
      </c>
      <c r="BA93" s="21" t="str">
        <f t="shared" si="184"/>
        <v/>
      </c>
    </row>
    <row r="94" spans="1:53" s="5" customFormat="1" ht="12.75" customHeight="1">
      <c r="A94" s="63" t="s">
        <v>92</v>
      </c>
      <c r="B94" s="50" t="s">
        <v>389</v>
      </c>
      <c r="C94" s="4"/>
      <c r="D94" s="74">
        <v>2.77</v>
      </c>
      <c r="E94" s="51" t="s">
        <v>453</v>
      </c>
      <c r="F94" s="8">
        <v>2199</v>
      </c>
      <c r="G94" s="129">
        <v>1999</v>
      </c>
      <c r="H94" s="107">
        <v>1511</v>
      </c>
      <c r="I94" s="52" t="s">
        <v>373</v>
      </c>
      <c r="J94" s="20" t="str">
        <f>IFERROR(IF(I94&gt;1,I94*0.9,""),"")</f>
        <v/>
      </c>
      <c r="K94" s="20">
        <v>0</v>
      </c>
      <c r="L94" s="66" t="str">
        <f>IFERROR(IF(K94&gt;1,($H94-K94),""),"")</f>
        <v/>
      </c>
      <c r="M94" s="108" t="str">
        <f>IFERROR(IF(I94&gt;1,(J94-L94)/J94,""),"")</f>
        <v/>
      </c>
      <c r="N94" s="55">
        <v>0</v>
      </c>
      <c r="O94" s="24" t="str">
        <f>IFERROR(IF(N94&gt;1,N94*0.9,""),"")</f>
        <v/>
      </c>
      <c r="P94" s="24">
        <v>0</v>
      </c>
      <c r="Q94" s="69" t="str">
        <f>IFERROR(IF(P94&gt;1,($H94-P94),""),"")</f>
        <v/>
      </c>
      <c r="R94" s="25" t="str">
        <f>IFERROR(IF(N94&gt;1,(O94-Q94)/O94,""),"")</f>
        <v/>
      </c>
      <c r="S94" s="52">
        <v>0</v>
      </c>
      <c r="T94" s="20" t="str">
        <f>IFERROR(IF(S94&gt;1,S94*0.9,""),"")</f>
        <v/>
      </c>
      <c r="U94" s="20">
        <v>0</v>
      </c>
      <c r="V94" s="66" t="str">
        <f>IFERROR(IF(U94&gt;1,($H94-U94),""),"")</f>
        <v/>
      </c>
      <c r="W94" s="21" t="str">
        <f>IFERROR(IF(S94&gt;1,(T94-V94)/T94,""),"")</f>
        <v/>
      </c>
      <c r="X94" s="55">
        <v>0</v>
      </c>
      <c r="Y94" s="24" t="str">
        <f>IFERROR(IF(X94&gt;1,X94*0.9,""),"")</f>
        <v/>
      </c>
      <c r="Z94" s="24">
        <v>0</v>
      </c>
      <c r="AA94" s="69" t="str">
        <f t="shared" si="175"/>
        <v/>
      </c>
      <c r="AB94" s="25" t="str">
        <f>IFERROR(IF(X94&gt;1,(Y94-AA94)/Y94,""),"")</f>
        <v/>
      </c>
      <c r="AC94" s="52">
        <v>1888</v>
      </c>
      <c r="AD94" s="20">
        <f>IFERROR(IF(AC94&gt;1,AC94*0.9,""),"")</f>
        <v>1699.2</v>
      </c>
      <c r="AE94" s="20">
        <v>81</v>
      </c>
      <c r="AF94" s="66">
        <v>1445</v>
      </c>
      <c r="AG94" s="21">
        <f>IFERROR(IF(AC94&gt;1,(AD94-AF94)/AD94,""),"")</f>
        <v>0.14959981167608288</v>
      </c>
      <c r="AH94" s="55">
        <v>1888</v>
      </c>
      <c r="AI94" s="24">
        <f>IFERROR(IF(AH94&gt;1,AH94*0.9,""),"")</f>
        <v>1699.2</v>
      </c>
      <c r="AJ94" s="24">
        <v>82</v>
      </c>
      <c r="AK94" s="69">
        <v>1444</v>
      </c>
      <c r="AL94" s="25">
        <f>IFERROR(IF(AH94&gt;1,(AI94-AK94)/AI94,""),"")</f>
        <v>0.15018832391713749</v>
      </c>
      <c r="AM94" s="52">
        <v>1888</v>
      </c>
      <c r="AN94" s="20">
        <f>IFERROR(IF(AM94&gt;1,AM94*0.9,""),"")</f>
        <v>1699.2</v>
      </c>
      <c r="AO94" s="20">
        <v>82</v>
      </c>
      <c r="AP94" s="66">
        <v>1444</v>
      </c>
      <c r="AQ94" s="21">
        <f>IFERROR(IF(AM94&gt;1,(AN94-AP94)/AN94,""),"")</f>
        <v>0.15018832391713749</v>
      </c>
      <c r="AR94" s="55">
        <v>1888</v>
      </c>
      <c r="AS94" s="24">
        <f>IFERROR(IF(AR94&gt;1,AR94*0.9,""),"")</f>
        <v>1699.2</v>
      </c>
      <c r="AT94" s="24">
        <v>82</v>
      </c>
      <c r="AU94" s="69">
        <v>1444</v>
      </c>
      <c r="AV94" s="25">
        <f>IFERROR(IF(AR94&gt;1,(AS94-AU94)/AS94,""),"")</f>
        <v>0.15018832391713749</v>
      </c>
      <c r="AW94" s="52">
        <v>1888</v>
      </c>
      <c r="AX94" s="20">
        <f>IFERROR(IF(AW94&gt;1,AW94*0.9,""),"")</f>
        <v>1699.2</v>
      </c>
      <c r="AY94" s="20">
        <v>82</v>
      </c>
      <c r="AZ94" s="66">
        <v>1444</v>
      </c>
      <c r="BA94" s="21">
        <f>IFERROR(IF(AW94&gt;1,(AX94-AZ94)/AX94,""),"")</f>
        <v>0.15018832391713749</v>
      </c>
    </row>
    <row r="95" spans="1:53" s="5" customFormat="1" ht="12.75" customHeight="1">
      <c r="A95" s="63" t="s">
        <v>96</v>
      </c>
      <c r="B95" s="50" t="s">
        <v>389</v>
      </c>
      <c r="C95" s="4"/>
      <c r="D95" s="74" t="s">
        <v>592</v>
      </c>
      <c r="E95" s="51" t="s">
        <v>401</v>
      </c>
      <c r="F95" s="8">
        <v>2529</v>
      </c>
      <c r="G95" s="129">
        <v>2299</v>
      </c>
      <c r="H95" s="107">
        <v>1762</v>
      </c>
      <c r="I95" s="52">
        <v>1999</v>
      </c>
      <c r="J95" s="20">
        <f t="shared" si="165"/>
        <v>1799.1000000000001</v>
      </c>
      <c r="K95" s="20">
        <v>227</v>
      </c>
      <c r="L95" s="66">
        <f t="shared" si="166"/>
        <v>1535</v>
      </c>
      <c r="M95" s="108">
        <f t="shared" si="167"/>
        <v>0.14679562003223839</v>
      </c>
      <c r="N95" s="55">
        <v>0</v>
      </c>
      <c r="O95" s="24" t="str">
        <f t="shared" si="168"/>
        <v/>
      </c>
      <c r="P95" s="24">
        <v>0</v>
      </c>
      <c r="Q95" s="69" t="str">
        <f t="shared" si="169"/>
        <v/>
      </c>
      <c r="R95" s="25" t="str">
        <f t="shared" si="170"/>
        <v/>
      </c>
      <c r="S95" s="52">
        <v>0</v>
      </c>
      <c r="T95" s="20" t="str">
        <f t="shared" si="171"/>
        <v/>
      </c>
      <c r="U95" s="20">
        <v>0</v>
      </c>
      <c r="V95" s="66" t="str">
        <f t="shared" si="172"/>
        <v/>
      </c>
      <c r="W95" s="21" t="str">
        <f t="shared" si="173"/>
        <v/>
      </c>
      <c r="X95" s="55">
        <v>0</v>
      </c>
      <c r="Y95" s="24" t="str">
        <f t="shared" si="174"/>
        <v/>
      </c>
      <c r="Z95" s="24">
        <v>0</v>
      </c>
      <c r="AA95" s="69" t="str">
        <f t="shared" si="175"/>
        <v/>
      </c>
      <c r="AB95" s="25" t="str">
        <f t="shared" si="176"/>
        <v/>
      </c>
      <c r="AC95" s="52">
        <v>2110</v>
      </c>
      <c r="AD95" s="20">
        <f t="shared" si="206"/>
        <v>1899</v>
      </c>
      <c r="AE95" s="20">
        <v>142</v>
      </c>
      <c r="AF95" s="66">
        <v>1620</v>
      </c>
      <c r="AG95" s="21">
        <f t="shared" si="207"/>
        <v>0.14691943127962084</v>
      </c>
      <c r="AH95" s="55">
        <v>2110</v>
      </c>
      <c r="AI95" s="24">
        <f t="shared" si="177"/>
        <v>1899</v>
      </c>
      <c r="AJ95" s="24">
        <v>142</v>
      </c>
      <c r="AK95" s="69">
        <v>1620</v>
      </c>
      <c r="AL95" s="25">
        <f t="shared" si="178"/>
        <v>0.14691943127962084</v>
      </c>
      <c r="AM95" s="52">
        <v>2110</v>
      </c>
      <c r="AN95" s="20">
        <f t="shared" si="179"/>
        <v>1899</v>
      </c>
      <c r="AO95" s="20">
        <v>142</v>
      </c>
      <c r="AP95" s="66">
        <v>1620</v>
      </c>
      <c r="AQ95" s="21">
        <f t="shared" si="180"/>
        <v>0.14691943127962084</v>
      </c>
      <c r="AR95" s="55">
        <v>2110</v>
      </c>
      <c r="AS95" s="24">
        <f t="shared" si="181"/>
        <v>1899</v>
      </c>
      <c r="AT95" s="24">
        <v>142</v>
      </c>
      <c r="AU95" s="69">
        <v>1620</v>
      </c>
      <c r="AV95" s="25">
        <f t="shared" si="182"/>
        <v>0.14691943127962084</v>
      </c>
      <c r="AW95" s="52">
        <v>2110</v>
      </c>
      <c r="AX95" s="20">
        <f t="shared" si="183"/>
        <v>1899</v>
      </c>
      <c r="AY95" s="20">
        <v>142</v>
      </c>
      <c r="AZ95" s="66">
        <v>1620</v>
      </c>
      <c r="BA95" s="21">
        <f t="shared" si="184"/>
        <v>0.14691943127962084</v>
      </c>
    </row>
    <row r="96" spans="1:53" s="5" customFormat="1" ht="12.75" customHeight="1">
      <c r="A96" s="63" t="s">
        <v>91</v>
      </c>
      <c r="B96" s="50" t="s">
        <v>389</v>
      </c>
      <c r="C96" s="4"/>
      <c r="D96" s="74">
        <v>3.57</v>
      </c>
      <c r="E96" s="51" t="s">
        <v>452</v>
      </c>
      <c r="F96" s="8">
        <v>1869</v>
      </c>
      <c r="G96" s="129">
        <v>1699</v>
      </c>
      <c r="H96" s="107">
        <v>1310</v>
      </c>
      <c r="I96" s="52" t="s">
        <v>373</v>
      </c>
      <c r="J96" s="20" t="str">
        <f t="shared" si="165"/>
        <v/>
      </c>
      <c r="K96" s="20">
        <v>0</v>
      </c>
      <c r="L96" s="66" t="str">
        <f t="shared" si="166"/>
        <v/>
      </c>
      <c r="M96" s="108" t="str">
        <f t="shared" si="167"/>
        <v/>
      </c>
      <c r="N96" s="55">
        <v>0</v>
      </c>
      <c r="O96" s="24" t="str">
        <f t="shared" si="168"/>
        <v/>
      </c>
      <c r="P96" s="24">
        <v>0</v>
      </c>
      <c r="Q96" s="69" t="str">
        <f t="shared" si="169"/>
        <v/>
      </c>
      <c r="R96" s="25" t="str">
        <f t="shared" si="170"/>
        <v/>
      </c>
      <c r="S96" s="52">
        <v>0</v>
      </c>
      <c r="T96" s="20" t="str">
        <f t="shared" si="171"/>
        <v/>
      </c>
      <c r="U96" s="20">
        <v>0</v>
      </c>
      <c r="V96" s="66" t="str">
        <f t="shared" si="172"/>
        <v/>
      </c>
      <c r="W96" s="21" t="str">
        <f t="shared" si="173"/>
        <v/>
      </c>
      <c r="X96" s="55">
        <v>0</v>
      </c>
      <c r="Y96" s="24" t="str">
        <f t="shared" si="174"/>
        <v/>
      </c>
      <c r="Z96" s="24">
        <v>0</v>
      </c>
      <c r="AA96" s="69" t="str">
        <f t="shared" si="175"/>
        <v/>
      </c>
      <c r="AB96" s="25" t="str">
        <f t="shared" si="176"/>
        <v/>
      </c>
      <c r="AC96" s="52" t="s">
        <v>373</v>
      </c>
      <c r="AD96" s="20" t="str">
        <f t="shared" ref="AD96:AD103" si="226">IFERROR(IF(AC96&gt;1,AC96*0.9,""),"")</f>
        <v/>
      </c>
      <c r="AE96" s="20">
        <v>0</v>
      </c>
      <c r="AF96" s="66" t="s">
        <v>307</v>
      </c>
      <c r="AG96" s="21" t="str">
        <f t="shared" ref="AG96:AG103" si="227">IFERROR(IF(AC96&gt;1,(AD96-AF96)/AD96,""),"")</f>
        <v/>
      </c>
      <c r="AH96" s="55">
        <v>0</v>
      </c>
      <c r="AI96" s="24" t="str">
        <f t="shared" si="177"/>
        <v/>
      </c>
      <c r="AJ96" s="24">
        <v>0</v>
      </c>
      <c r="AK96" s="69" t="s">
        <v>307</v>
      </c>
      <c r="AL96" s="25" t="str">
        <f t="shared" si="178"/>
        <v/>
      </c>
      <c r="AM96" s="52">
        <v>0</v>
      </c>
      <c r="AN96" s="20" t="str">
        <f t="shared" si="179"/>
        <v/>
      </c>
      <c r="AO96" s="20">
        <v>0</v>
      </c>
      <c r="AP96" s="66" t="s">
        <v>307</v>
      </c>
      <c r="AQ96" s="21" t="str">
        <f t="shared" si="180"/>
        <v/>
      </c>
      <c r="AR96" s="55">
        <v>0</v>
      </c>
      <c r="AS96" s="24" t="str">
        <f t="shared" si="181"/>
        <v/>
      </c>
      <c r="AT96" s="24">
        <v>0</v>
      </c>
      <c r="AU96" s="69" t="s">
        <v>307</v>
      </c>
      <c r="AV96" s="25" t="str">
        <f t="shared" si="182"/>
        <v/>
      </c>
      <c r="AW96" s="52">
        <v>0</v>
      </c>
      <c r="AX96" s="20" t="str">
        <f t="shared" si="183"/>
        <v/>
      </c>
      <c r="AY96" s="20">
        <v>0</v>
      </c>
      <c r="AZ96" s="66" t="s">
        <v>307</v>
      </c>
      <c r="BA96" s="21" t="str">
        <f t="shared" si="184"/>
        <v/>
      </c>
    </row>
    <row r="97" spans="1:53" s="5" customFormat="1" ht="12.75" customHeight="1">
      <c r="A97" s="63" t="s">
        <v>84</v>
      </c>
      <c r="B97" s="50" t="s">
        <v>389</v>
      </c>
      <c r="C97" s="4"/>
      <c r="D97" s="74">
        <v>2.94</v>
      </c>
      <c r="E97" s="51" t="s">
        <v>400</v>
      </c>
      <c r="F97" s="8">
        <v>1759</v>
      </c>
      <c r="G97" s="129">
        <v>1599</v>
      </c>
      <c r="H97" s="107">
        <v>1231</v>
      </c>
      <c r="I97" s="52">
        <v>0</v>
      </c>
      <c r="J97" s="20" t="str">
        <f t="shared" si="165"/>
        <v/>
      </c>
      <c r="K97" s="20">
        <v>0</v>
      </c>
      <c r="L97" s="66" t="str">
        <f t="shared" si="166"/>
        <v/>
      </c>
      <c r="M97" s="108" t="str">
        <f t="shared" si="167"/>
        <v/>
      </c>
      <c r="N97" s="55">
        <v>0</v>
      </c>
      <c r="O97" s="24" t="str">
        <f t="shared" si="168"/>
        <v/>
      </c>
      <c r="P97" s="24">
        <v>0</v>
      </c>
      <c r="Q97" s="69" t="str">
        <f t="shared" si="169"/>
        <v/>
      </c>
      <c r="R97" s="25" t="str">
        <f t="shared" si="170"/>
        <v/>
      </c>
      <c r="S97" s="52">
        <v>0</v>
      </c>
      <c r="T97" s="20" t="str">
        <f t="shared" si="171"/>
        <v/>
      </c>
      <c r="U97" s="20">
        <v>0</v>
      </c>
      <c r="V97" s="66" t="str">
        <f t="shared" si="172"/>
        <v/>
      </c>
      <c r="W97" s="21" t="str">
        <f t="shared" si="173"/>
        <v/>
      </c>
      <c r="X97" s="55">
        <v>0</v>
      </c>
      <c r="Y97" s="24" t="str">
        <f t="shared" si="174"/>
        <v/>
      </c>
      <c r="Z97" s="24">
        <v>0</v>
      </c>
      <c r="AA97" s="69" t="str">
        <f t="shared" si="175"/>
        <v/>
      </c>
      <c r="AB97" s="25" t="str">
        <f t="shared" si="176"/>
        <v/>
      </c>
      <c r="AC97" s="52">
        <v>1554</v>
      </c>
      <c r="AD97" s="20">
        <f t="shared" si="226"/>
        <v>1398.6000000000001</v>
      </c>
      <c r="AE97" s="20">
        <v>32</v>
      </c>
      <c r="AF97" s="66">
        <v>1211</v>
      </c>
      <c r="AG97" s="21">
        <f t="shared" si="227"/>
        <v>0.13413413413413422</v>
      </c>
      <c r="AH97" s="55">
        <v>1554</v>
      </c>
      <c r="AI97" s="24">
        <f t="shared" si="177"/>
        <v>1398.6000000000001</v>
      </c>
      <c r="AJ97" s="24">
        <v>33</v>
      </c>
      <c r="AK97" s="69">
        <v>1210</v>
      </c>
      <c r="AL97" s="25">
        <f t="shared" si="178"/>
        <v>0.13484913484913494</v>
      </c>
      <c r="AM97" s="52">
        <v>1554</v>
      </c>
      <c r="AN97" s="20">
        <f t="shared" si="179"/>
        <v>1398.6000000000001</v>
      </c>
      <c r="AO97" s="20">
        <v>33</v>
      </c>
      <c r="AP97" s="66">
        <v>1210</v>
      </c>
      <c r="AQ97" s="21">
        <f t="shared" si="180"/>
        <v>0.13484913484913494</v>
      </c>
      <c r="AR97" s="55">
        <v>1554</v>
      </c>
      <c r="AS97" s="24">
        <f t="shared" si="181"/>
        <v>1398.6000000000001</v>
      </c>
      <c r="AT97" s="24">
        <v>33</v>
      </c>
      <c r="AU97" s="69">
        <v>1210</v>
      </c>
      <c r="AV97" s="25">
        <f t="shared" si="182"/>
        <v>0.13484913484913494</v>
      </c>
      <c r="AW97" s="52">
        <v>1554</v>
      </c>
      <c r="AX97" s="20">
        <f t="shared" si="183"/>
        <v>1398.6000000000001</v>
      </c>
      <c r="AY97" s="20">
        <v>33</v>
      </c>
      <c r="AZ97" s="66">
        <v>1210</v>
      </c>
      <c r="BA97" s="21">
        <f t="shared" si="184"/>
        <v>0.13484913484913494</v>
      </c>
    </row>
    <row r="98" spans="1:53" s="5" customFormat="1" ht="12.75" customHeight="1">
      <c r="A98" s="63" t="s">
        <v>85</v>
      </c>
      <c r="B98" s="50" t="s">
        <v>389</v>
      </c>
      <c r="C98" s="4"/>
      <c r="D98" s="74">
        <v>2.94</v>
      </c>
      <c r="E98" s="51" t="s">
        <v>400</v>
      </c>
      <c r="F98" s="8">
        <v>1869</v>
      </c>
      <c r="G98" s="129">
        <v>1699</v>
      </c>
      <c r="H98" s="107">
        <v>1310</v>
      </c>
      <c r="I98" s="52">
        <v>1554</v>
      </c>
      <c r="J98" s="20">
        <f t="shared" si="165"/>
        <v>1398.6000000000001</v>
      </c>
      <c r="K98" s="20">
        <v>110</v>
      </c>
      <c r="L98" s="66">
        <f t="shared" si="166"/>
        <v>1200</v>
      </c>
      <c r="M98" s="108">
        <f t="shared" si="167"/>
        <v>0.14199914199914207</v>
      </c>
      <c r="N98" s="55">
        <v>0</v>
      </c>
      <c r="O98" s="24" t="str">
        <f t="shared" si="168"/>
        <v/>
      </c>
      <c r="P98" s="24">
        <v>0</v>
      </c>
      <c r="Q98" s="69" t="str">
        <f t="shared" si="169"/>
        <v/>
      </c>
      <c r="R98" s="25" t="str">
        <f t="shared" si="170"/>
        <v/>
      </c>
      <c r="S98" s="52">
        <v>0</v>
      </c>
      <c r="T98" s="20" t="str">
        <f t="shared" si="171"/>
        <v/>
      </c>
      <c r="U98" s="20">
        <v>0</v>
      </c>
      <c r="V98" s="66" t="str">
        <f t="shared" si="172"/>
        <v/>
      </c>
      <c r="W98" s="21" t="str">
        <f t="shared" si="173"/>
        <v/>
      </c>
      <c r="X98" s="55">
        <v>0</v>
      </c>
      <c r="Y98" s="24" t="str">
        <f t="shared" si="174"/>
        <v/>
      </c>
      <c r="Z98" s="24">
        <v>0</v>
      </c>
      <c r="AA98" s="69" t="str">
        <f t="shared" si="175"/>
        <v/>
      </c>
      <c r="AB98" s="25" t="str">
        <f t="shared" si="176"/>
        <v/>
      </c>
      <c r="AC98" s="52">
        <v>1554</v>
      </c>
      <c r="AD98" s="20">
        <f t="shared" si="226"/>
        <v>1398.6000000000001</v>
      </c>
      <c r="AE98" s="20">
        <v>110</v>
      </c>
      <c r="AF98" s="66">
        <v>1213</v>
      </c>
      <c r="AG98" s="21">
        <f t="shared" si="227"/>
        <v>0.13270413270413278</v>
      </c>
      <c r="AH98" s="55">
        <v>1554</v>
      </c>
      <c r="AI98" s="24">
        <f t="shared" si="177"/>
        <v>1398.6000000000001</v>
      </c>
      <c r="AJ98" s="24">
        <v>111</v>
      </c>
      <c r="AK98" s="69">
        <v>1212</v>
      </c>
      <c r="AL98" s="25">
        <f t="shared" si="178"/>
        <v>0.1334191334191335</v>
      </c>
      <c r="AM98" s="52">
        <v>1554</v>
      </c>
      <c r="AN98" s="20">
        <f t="shared" si="179"/>
        <v>1398.6000000000001</v>
      </c>
      <c r="AO98" s="20">
        <v>111</v>
      </c>
      <c r="AP98" s="66">
        <v>1212</v>
      </c>
      <c r="AQ98" s="21">
        <f t="shared" si="180"/>
        <v>0.1334191334191335</v>
      </c>
      <c r="AR98" s="55">
        <v>1554</v>
      </c>
      <c r="AS98" s="24">
        <f t="shared" si="181"/>
        <v>1398.6000000000001</v>
      </c>
      <c r="AT98" s="24">
        <v>111</v>
      </c>
      <c r="AU98" s="69">
        <v>1212</v>
      </c>
      <c r="AV98" s="25">
        <f t="shared" si="182"/>
        <v>0.1334191334191335</v>
      </c>
      <c r="AW98" s="52">
        <v>1554</v>
      </c>
      <c r="AX98" s="20">
        <f t="shared" si="183"/>
        <v>1398.6000000000001</v>
      </c>
      <c r="AY98" s="20">
        <v>111</v>
      </c>
      <c r="AZ98" s="66">
        <v>1212</v>
      </c>
      <c r="BA98" s="21">
        <f t="shared" si="184"/>
        <v>0.1334191334191335</v>
      </c>
    </row>
    <row r="99" spans="1:53" s="5" customFormat="1" ht="12.75" customHeight="1">
      <c r="A99" s="63" t="s">
        <v>83</v>
      </c>
      <c r="B99" s="50" t="s">
        <v>389</v>
      </c>
      <c r="C99" s="4"/>
      <c r="D99" s="74">
        <v>2.94</v>
      </c>
      <c r="E99" s="51" t="s">
        <v>400</v>
      </c>
      <c r="F99" s="8">
        <v>1759</v>
      </c>
      <c r="G99" s="129">
        <v>1599</v>
      </c>
      <c r="H99" s="107">
        <v>1231</v>
      </c>
      <c r="I99" s="52">
        <v>0</v>
      </c>
      <c r="J99" s="20" t="str">
        <f t="shared" si="165"/>
        <v/>
      </c>
      <c r="K99" s="20">
        <v>0</v>
      </c>
      <c r="L99" s="66" t="str">
        <f t="shared" si="166"/>
        <v/>
      </c>
      <c r="M99" s="108" t="str">
        <f t="shared" si="167"/>
        <v/>
      </c>
      <c r="N99" s="55">
        <v>0</v>
      </c>
      <c r="O99" s="24" t="str">
        <f t="shared" si="168"/>
        <v/>
      </c>
      <c r="P99" s="24">
        <v>0</v>
      </c>
      <c r="Q99" s="69" t="str">
        <f t="shared" si="169"/>
        <v/>
      </c>
      <c r="R99" s="25" t="str">
        <f t="shared" si="170"/>
        <v/>
      </c>
      <c r="S99" s="52">
        <v>0</v>
      </c>
      <c r="T99" s="20" t="str">
        <f t="shared" si="171"/>
        <v/>
      </c>
      <c r="U99" s="20">
        <v>0</v>
      </c>
      <c r="V99" s="66" t="str">
        <f t="shared" si="172"/>
        <v/>
      </c>
      <c r="W99" s="21" t="str">
        <f t="shared" si="173"/>
        <v/>
      </c>
      <c r="X99" s="55">
        <v>0</v>
      </c>
      <c r="Y99" s="24" t="str">
        <f t="shared" si="174"/>
        <v/>
      </c>
      <c r="Z99" s="24">
        <v>0</v>
      </c>
      <c r="AA99" s="69" t="str">
        <f t="shared" si="175"/>
        <v/>
      </c>
      <c r="AB99" s="25" t="str">
        <f t="shared" si="176"/>
        <v/>
      </c>
      <c r="AC99" s="52">
        <v>1554</v>
      </c>
      <c r="AD99" s="20">
        <f t="shared" si="226"/>
        <v>1398.6000000000001</v>
      </c>
      <c r="AE99" s="20">
        <v>32</v>
      </c>
      <c r="AF99" s="66">
        <v>1211</v>
      </c>
      <c r="AG99" s="21">
        <f t="shared" si="227"/>
        <v>0.13413413413413422</v>
      </c>
      <c r="AH99" s="55">
        <v>1554</v>
      </c>
      <c r="AI99" s="24">
        <f t="shared" si="177"/>
        <v>1398.6000000000001</v>
      </c>
      <c r="AJ99" s="24">
        <v>33</v>
      </c>
      <c r="AK99" s="69">
        <v>1210</v>
      </c>
      <c r="AL99" s="25">
        <f t="shared" si="178"/>
        <v>0.13484913484913494</v>
      </c>
      <c r="AM99" s="52">
        <v>1554</v>
      </c>
      <c r="AN99" s="20">
        <f t="shared" si="179"/>
        <v>1398.6000000000001</v>
      </c>
      <c r="AO99" s="20">
        <v>33</v>
      </c>
      <c r="AP99" s="66">
        <v>1210</v>
      </c>
      <c r="AQ99" s="21">
        <f t="shared" si="180"/>
        <v>0.13484913484913494</v>
      </c>
      <c r="AR99" s="55">
        <v>1554</v>
      </c>
      <c r="AS99" s="24">
        <f t="shared" si="181"/>
        <v>1398.6000000000001</v>
      </c>
      <c r="AT99" s="24">
        <v>33</v>
      </c>
      <c r="AU99" s="69">
        <v>1210</v>
      </c>
      <c r="AV99" s="25">
        <f t="shared" si="182"/>
        <v>0.13484913484913494</v>
      </c>
      <c r="AW99" s="52">
        <v>1554</v>
      </c>
      <c r="AX99" s="20">
        <f t="shared" si="183"/>
        <v>1398.6000000000001</v>
      </c>
      <c r="AY99" s="20">
        <v>33</v>
      </c>
      <c r="AZ99" s="66">
        <v>1210</v>
      </c>
      <c r="BA99" s="21">
        <f t="shared" si="184"/>
        <v>0.13484913484913494</v>
      </c>
    </row>
    <row r="100" spans="1:53" s="5" customFormat="1" ht="12.75" customHeight="1">
      <c r="A100" s="63" t="s">
        <v>80</v>
      </c>
      <c r="B100" s="50" t="s">
        <v>389</v>
      </c>
      <c r="C100" s="4"/>
      <c r="D100" s="74">
        <v>3.12</v>
      </c>
      <c r="E100" s="51" t="s">
        <v>454</v>
      </c>
      <c r="F100" s="8">
        <v>1539</v>
      </c>
      <c r="G100" s="129">
        <v>1399</v>
      </c>
      <c r="H100" s="107">
        <v>1079</v>
      </c>
      <c r="I100" s="52" t="s">
        <v>373</v>
      </c>
      <c r="J100" s="20" t="str">
        <f t="shared" si="165"/>
        <v/>
      </c>
      <c r="K100" s="20">
        <v>0</v>
      </c>
      <c r="L100" s="66" t="str">
        <f t="shared" si="166"/>
        <v/>
      </c>
      <c r="M100" s="108" t="str">
        <f t="shared" si="167"/>
        <v/>
      </c>
      <c r="N100" s="55">
        <v>0</v>
      </c>
      <c r="O100" s="24" t="str">
        <f t="shared" si="168"/>
        <v/>
      </c>
      <c r="P100" s="24">
        <v>0</v>
      </c>
      <c r="Q100" s="69" t="str">
        <f t="shared" si="169"/>
        <v/>
      </c>
      <c r="R100" s="25" t="str">
        <f t="shared" si="170"/>
        <v/>
      </c>
      <c r="S100" s="52">
        <v>0</v>
      </c>
      <c r="T100" s="20" t="str">
        <f t="shared" si="171"/>
        <v/>
      </c>
      <c r="U100" s="20">
        <v>0</v>
      </c>
      <c r="V100" s="66" t="str">
        <f t="shared" si="172"/>
        <v/>
      </c>
      <c r="W100" s="21" t="str">
        <f t="shared" si="173"/>
        <v/>
      </c>
      <c r="X100" s="55">
        <v>0</v>
      </c>
      <c r="Y100" s="24" t="str">
        <f t="shared" si="174"/>
        <v/>
      </c>
      <c r="Z100" s="24">
        <v>0</v>
      </c>
      <c r="AA100" s="69" t="str">
        <f t="shared" si="175"/>
        <v/>
      </c>
      <c r="AB100" s="25" t="str">
        <f t="shared" si="176"/>
        <v/>
      </c>
      <c r="AC100" s="52">
        <v>0</v>
      </c>
      <c r="AD100" s="20" t="str">
        <f t="shared" si="226"/>
        <v/>
      </c>
      <c r="AE100" s="20">
        <v>0</v>
      </c>
      <c r="AF100" s="66" t="s">
        <v>307</v>
      </c>
      <c r="AG100" s="21" t="str">
        <f t="shared" si="227"/>
        <v/>
      </c>
      <c r="AH100" s="55">
        <v>0</v>
      </c>
      <c r="AI100" s="24" t="str">
        <f t="shared" si="177"/>
        <v/>
      </c>
      <c r="AJ100" s="24">
        <v>0</v>
      </c>
      <c r="AK100" s="69" t="s">
        <v>307</v>
      </c>
      <c r="AL100" s="25" t="str">
        <f t="shared" si="178"/>
        <v/>
      </c>
      <c r="AM100" s="52">
        <v>1332</v>
      </c>
      <c r="AN100" s="20">
        <f t="shared" si="179"/>
        <v>1198.8</v>
      </c>
      <c r="AO100" s="20">
        <v>50</v>
      </c>
      <c r="AP100" s="66">
        <v>1040</v>
      </c>
      <c r="AQ100" s="21">
        <f t="shared" si="180"/>
        <v>0.13246579913246576</v>
      </c>
      <c r="AR100" s="55">
        <v>1332</v>
      </c>
      <c r="AS100" s="24">
        <f t="shared" si="181"/>
        <v>1198.8</v>
      </c>
      <c r="AT100" s="24">
        <v>50</v>
      </c>
      <c r="AU100" s="69">
        <v>1040</v>
      </c>
      <c r="AV100" s="25">
        <f t="shared" si="182"/>
        <v>0.13246579913246576</v>
      </c>
      <c r="AW100" s="52">
        <v>1332</v>
      </c>
      <c r="AX100" s="20">
        <f t="shared" si="183"/>
        <v>1198.8</v>
      </c>
      <c r="AY100" s="20">
        <v>50</v>
      </c>
      <c r="AZ100" s="66">
        <v>1040</v>
      </c>
      <c r="BA100" s="21">
        <f t="shared" si="184"/>
        <v>0.13246579913246576</v>
      </c>
    </row>
    <row r="101" spans="1:53" s="5" customFormat="1" ht="12.75" customHeight="1">
      <c r="A101" s="63" t="s">
        <v>81</v>
      </c>
      <c r="B101" s="50" t="s">
        <v>389</v>
      </c>
      <c r="C101" s="4"/>
      <c r="D101" s="74">
        <v>3.12</v>
      </c>
      <c r="E101" s="51" t="s">
        <v>454</v>
      </c>
      <c r="F101" s="8">
        <v>1649</v>
      </c>
      <c r="G101" s="129">
        <v>1499</v>
      </c>
      <c r="H101" s="107">
        <v>1156</v>
      </c>
      <c r="I101" s="52">
        <v>1332</v>
      </c>
      <c r="J101" s="20">
        <f t="shared" si="165"/>
        <v>1198.8</v>
      </c>
      <c r="K101" s="20">
        <v>127</v>
      </c>
      <c r="L101" s="66">
        <f t="shared" si="166"/>
        <v>1029</v>
      </c>
      <c r="M101" s="108">
        <f t="shared" si="167"/>
        <v>0.14164164164164161</v>
      </c>
      <c r="N101" s="55">
        <v>0</v>
      </c>
      <c r="O101" s="24" t="str">
        <f t="shared" si="168"/>
        <v/>
      </c>
      <c r="P101" s="24">
        <v>0</v>
      </c>
      <c r="Q101" s="69" t="str">
        <f t="shared" si="169"/>
        <v/>
      </c>
      <c r="R101" s="25" t="str">
        <f t="shared" si="170"/>
        <v/>
      </c>
      <c r="S101" s="52">
        <v>0</v>
      </c>
      <c r="T101" s="20" t="str">
        <f t="shared" si="171"/>
        <v/>
      </c>
      <c r="U101" s="20">
        <v>0</v>
      </c>
      <c r="V101" s="66" t="str">
        <f t="shared" si="172"/>
        <v/>
      </c>
      <c r="W101" s="21" t="str">
        <f t="shared" si="173"/>
        <v/>
      </c>
      <c r="X101" s="55">
        <v>0</v>
      </c>
      <c r="Y101" s="24" t="str">
        <f t="shared" si="174"/>
        <v/>
      </c>
      <c r="Z101" s="24">
        <v>0</v>
      </c>
      <c r="AA101" s="69" t="str">
        <f t="shared" si="175"/>
        <v/>
      </c>
      <c r="AB101" s="25" t="str">
        <f t="shared" si="176"/>
        <v/>
      </c>
      <c r="AC101" s="52">
        <v>1443</v>
      </c>
      <c r="AD101" s="20">
        <f t="shared" si="226"/>
        <v>1298.7</v>
      </c>
      <c r="AE101" s="20">
        <v>41</v>
      </c>
      <c r="AF101" s="66">
        <v>1127</v>
      </c>
      <c r="AG101" s="21">
        <f t="shared" si="227"/>
        <v>0.13220913220913225</v>
      </c>
      <c r="AH101" s="55">
        <v>1443</v>
      </c>
      <c r="AI101" s="24">
        <f t="shared" si="177"/>
        <v>1298.7</v>
      </c>
      <c r="AJ101" s="24">
        <v>42</v>
      </c>
      <c r="AK101" s="69">
        <v>1126</v>
      </c>
      <c r="AL101" s="25">
        <f t="shared" si="178"/>
        <v>0.132979132979133</v>
      </c>
      <c r="AM101" s="52">
        <v>1443</v>
      </c>
      <c r="AN101" s="20">
        <f t="shared" si="179"/>
        <v>1298.7</v>
      </c>
      <c r="AO101" s="20">
        <v>42</v>
      </c>
      <c r="AP101" s="66">
        <v>1126</v>
      </c>
      <c r="AQ101" s="21">
        <f t="shared" si="180"/>
        <v>0.132979132979133</v>
      </c>
      <c r="AR101" s="55">
        <v>1443</v>
      </c>
      <c r="AS101" s="24">
        <f t="shared" si="181"/>
        <v>1298.7</v>
      </c>
      <c r="AT101" s="24">
        <v>42</v>
      </c>
      <c r="AU101" s="69">
        <v>1126</v>
      </c>
      <c r="AV101" s="25">
        <f t="shared" si="182"/>
        <v>0.132979132979133</v>
      </c>
      <c r="AW101" s="52">
        <v>1443</v>
      </c>
      <c r="AX101" s="20">
        <f t="shared" si="183"/>
        <v>1298.7</v>
      </c>
      <c r="AY101" s="20">
        <v>42</v>
      </c>
      <c r="AZ101" s="66">
        <v>1126</v>
      </c>
      <c r="BA101" s="21">
        <f t="shared" si="184"/>
        <v>0.132979132979133</v>
      </c>
    </row>
    <row r="102" spans="1:53" s="5" customFormat="1" ht="12.75" customHeight="1">
      <c r="A102" s="63" t="s">
        <v>79</v>
      </c>
      <c r="B102" s="50" t="s">
        <v>389</v>
      </c>
      <c r="C102" s="4"/>
      <c r="D102" s="74">
        <v>3.12</v>
      </c>
      <c r="E102" s="51" t="s">
        <v>454</v>
      </c>
      <c r="F102" s="8">
        <v>1539</v>
      </c>
      <c r="G102" s="129">
        <v>1399</v>
      </c>
      <c r="H102" s="107">
        <v>1079</v>
      </c>
      <c r="I102" s="52" t="s">
        <v>373</v>
      </c>
      <c r="J102" s="20" t="str">
        <f t="shared" si="165"/>
        <v/>
      </c>
      <c r="K102" s="20">
        <v>0</v>
      </c>
      <c r="L102" s="66" t="str">
        <f t="shared" si="166"/>
        <v/>
      </c>
      <c r="M102" s="108" t="str">
        <f t="shared" si="167"/>
        <v/>
      </c>
      <c r="N102" s="55">
        <v>0</v>
      </c>
      <c r="O102" s="24" t="str">
        <f t="shared" si="168"/>
        <v/>
      </c>
      <c r="P102" s="24">
        <v>0</v>
      </c>
      <c r="Q102" s="69" t="str">
        <f t="shared" si="169"/>
        <v/>
      </c>
      <c r="R102" s="25" t="str">
        <f t="shared" si="170"/>
        <v/>
      </c>
      <c r="S102" s="52">
        <v>0</v>
      </c>
      <c r="T102" s="20" t="str">
        <f t="shared" si="171"/>
        <v/>
      </c>
      <c r="U102" s="20">
        <v>0</v>
      </c>
      <c r="V102" s="66" t="str">
        <f t="shared" si="172"/>
        <v/>
      </c>
      <c r="W102" s="21" t="str">
        <f t="shared" si="173"/>
        <v/>
      </c>
      <c r="X102" s="55">
        <v>0</v>
      </c>
      <c r="Y102" s="24" t="str">
        <f t="shared" si="174"/>
        <v/>
      </c>
      <c r="Z102" s="24">
        <v>0</v>
      </c>
      <c r="AA102" s="69" t="str">
        <f t="shared" si="175"/>
        <v/>
      </c>
      <c r="AB102" s="25" t="str">
        <f t="shared" si="176"/>
        <v/>
      </c>
      <c r="AC102" s="52">
        <v>0</v>
      </c>
      <c r="AD102" s="20" t="str">
        <f t="shared" si="226"/>
        <v/>
      </c>
      <c r="AE102" s="20">
        <v>0</v>
      </c>
      <c r="AF102" s="66" t="s">
        <v>307</v>
      </c>
      <c r="AG102" s="21" t="str">
        <f t="shared" si="227"/>
        <v/>
      </c>
      <c r="AH102" s="55">
        <v>0</v>
      </c>
      <c r="AI102" s="24" t="str">
        <f t="shared" si="177"/>
        <v/>
      </c>
      <c r="AJ102" s="24">
        <v>0</v>
      </c>
      <c r="AK102" s="69" t="s">
        <v>307</v>
      </c>
      <c r="AL102" s="25" t="str">
        <f t="shared" si="178"/>
        <v/>
      </c>
      <c r="AM102" s="52">
        <v>1332</v>
      </c>
      <c r="AN102" s="20">
        <f t="shared" si="179"/>
        <v>1198.8</v>
      </c>
      <c r="AO102" s="20">
        <v>50</v>
      </c>
      <c r="AP102" s="66">
        <v>1040</v>
      </c>
      <c r="AQ102" s="21">
        <f t="shared" si="180"/>
        <v>0.13246579913246576</v>
      </c>
      <c r="AR102" s="55">
        <v>1332</v>
      </c>
      <c r="AS102" s="24">
        <f t="shared" si="181"/>
        <v>1198.8</v>
      </c>
      <c r="AT102" s="24">
        <v>50</v>
      </c>
      <c r="AU102" s="69">
        <v>1040</v>
      </c>
      <c r="AV102" s="25">
        <f t="shared" si="182"/>
        <v>0.13246579913246576</v>
      </c>
      <c r="AW102" s="52">
        <v>1332</v>
      </c>
      <c r="AX102" s="20">
        <f t="shared" si="183"/>
        <v>1198.8</v>
      </c>
      <c r="AY102" s="20">
        <v>50</v>
      </c>
      <c r="AZ102" s="66">
        <v>1040</v>
      </c>
      <c r="BA102" s="21">
        <f t="shared" si="184"/>
        <v>0.13246579913246576</v>
      </c>
    </row>
    <row r="103" spans="1:53" s="5" customFormat="1" ht="12.75" customHeight="1">
      <c r="A103" s="63" t="s">
        <v>82</v>
      </c>
      <c r="B103" s="50" t="s">
        <v>389</v>
      </c>
      <c r="C103" s="4" t="s">
        <v>5</v>
      </c>
      <c r="D103" s="74">
        <v>3.12</v>
      </c>
      <c r="E103" s="51" t="s">
        <v>454</v>
      </c>
      <c r="F103" s="8">
        <v>1649</v>
      </c>
      <c r="G103" s="129">
        <v>0</v>
      </c>
      <c r="H103" s="107">
        <v>1172</v>
      </c>
      <c r="I103" s="52">
        <v>0</v>
      </c>
      <c r="J103" s="20" t="str">
        <f t="shared" si="165"/>
        <v/>
      </c>
      <c r="K103" s="20">
        <v>0</v>
      </c>
      <c r="L103" s="66" t="str">
        <f t="shared" si="166"/>
        <v/>
      </c>
      <c r="M103" s="108" t="str">
        <f t="shared" si="167"/>
        <v/>
      </c>
      <c r="N103" s="55">
        <v>0</v>
      </c>
      <c r="O103" s="24" t="str">
        <f t="shared" si="168"/>
        <v/>
      </c>
      <c r="P103" s="24">
        <v>0</v>
      </c>
      <c r="Q103" s="69" t="str">
        <f t="shared" si="169"/>
        <v/>
      </c>
      <c r="R103" s="25" t="str">
        <f t="shared" si="170"/>
        <v/>
      </c>
      <c r="S103" s="52">
        <v>0</v>
      </c>
      <c r="T103" s="20" t="str">
        <f t="shared" si="171"/>
        <v/>
      </c>
      <c r="U103" s="20">
        <v>0</v>
      </c>
      <c r="V103" s="66" t="str">
        <f t="shared" si="172"/>
        <v/>
      </c>
      <c r="W103" s="21" t="str">
        <f t="shared" si="173"/>
        <v/>
      </c>
      <c r="X103" s="55">
        <v>0</v>
      </c>
      <c r="Y103" s="24" t="str">
        <f t="shared" si="174"/>
        <v/>
      </c>
      <c r="Z103" s="24">
        <v>0</v>
      </c>
      <c r="AA103" s="69" t="str">
        <f t="shared" si="175"/>
        <v/>
      </c>
      <c r="AB103" s="25" t="str">
        <f t="shared" si="176"/>
        <v/>
      </c>
      <c r="AC103" s="52">
        <v>0</v>
      </c>
      <c r="AD103" s="20" t="str">
        <f t="shared" si="226"/>
        <v/>
      </c>
      <c r="AE103" s="20">
        <v>0</v>
      </c>
      <c r="AF103" s="66" t="s">
        <v>307</v>
      </c>
      <c r="AG103" s="21" t="str">
        <f t="shared" si="227"/>
        <v/>
      </c>
      <c r="AH103" s="55">
        <v>0</v>
      </c>
      <c r="AI103" s="24" t="str">
        <f t="shared" si="177"/>
        <v/>
      </c>
      <c r="AJ103" s="24">
        <v>0</v>
      </c>
      <c r="AK103" s="69" t="s">
        <v>307</v>
      </c>
      <c r="AL103" s="25" t="str">
        <f t="shared" si="178"/>
        <v/>
      </c>
      <c r="AM103" s="52">
        <v>0</v>
      </c>
      <c r="AN103" s="20" t="str">
        <f t="shared" si="179"/>
        <v/>
      </c>
      <c r="AO103" s="20">
        <v>0</v>
      </c>
      <c r="AP103" s="66" t="s">
        <v>307</v>
      </c>
      <c r="AQ103" s="21" t="str">
        <f t="shared" si="180"/>
        <v/>
      </c>
      <c r="AR103" s="55">
        <v>0</v>
      </c>
      <c r="AS103" s="24" t="str">
        <f t="shared" si="181"/>
        <v/>
      </c>
      <c r="AT103" s="24">
        <v>0</v>
      </c>
      <c r="AU103" s="69" t="s">
        <v>307</v>
      </c>
      <c r="AV103" s="25" t="str">
        <f t="shared" si="182"/>
        <v/>
      </c>
      <c r="AW103" s="52">
        <v>0</v>
      </c>
      <c r="AX103" s="20" t="str">
        <f t="shared" si="183"/>
        <v/>
      </c>
      <c r="AY103" s="20">
        <v>0</v>
      </c>
      <c r="AZ103" s="66" t="s">
        <v>307</v>
      </c>
      <c r="BA103" s="21" t="str">
        <f t="shared" si="184"/>
        <v/>
      </c>
    </row>
    <row r="104" spans="1:53" s="5" customFormat="1" ht="12.75" customHeight="1">
      <c r="A104" s="63" t="s">
        <v>577</v>
      </c>
      <c r="B104" s="50" t="s">
        <v>389</v>
      </c>
      <c r="C104" s="4" t="s">
        <v>567</v>
      </c>
      <c r="D104" s="74">
        <v>3.12</v>
      </c>
      <c r="E104" s="51" t="s">
        <v>454</v>
      </c>
      <c r="F104" s="8">
        <v>1539</v>
      </c>
      <c r="G104" s="129">
        <v>1399</v>
      </c>
      <c r="H104" s="107">
        <v>1249</v>
      </c>
      <c r="I104" s="52">
        <v>1221</v>
      </c>
      <c r="J104" s="20">
        <f t="shared" ref="J104" si="228">IFERROR(IF(I104&gt;1,I104*0.9,""),"")</f>
        <v>1098.9000000000001</v>
      </c>
      <c r="K104" s="20">
        <v>0</v>
      </c>
      <c r="L104" s="66" t="str">
        <f t="shared" ref="L104" si="229">IFERROR(IF(K104&gt;1,($H104-K104),""),"")</f>
        <v/>
      </c>
      <c r="M104" s="108" t="str">
        <f t="shared" ref="M104" si="230">IFERROR(IF(I104&gt;1,(J104-L104)/J104,""),"")</f>
        <v/>
      </c>
      <c r="N104" s="55">
        <v>0</v>
      </c>
      <c r="O104" s="24" t="str">
        <f t="shared" ref="O104" si="231">IFERROR(IF(N104&gt;1,N104*0.9,""),"")</f>
        <v/>
      </c>
      <c r="P104" s="24">
        <v>0</v>
      </c>
      <c r="Q104" s="69" t="str">
        <f t="shared" ref="Q104" si="232">IFERROR(IF(P104&gt;1,($H104-P104),""),"")</f>
        <v/>
      </c>
      <c r="R104" s="25" t="str">
        <f t="shared" ref="R104" si="233">IFERROR(IF(N104&gt;1,(O104-Q104)/O104,""),"")</f>
        <v/>
      </c>
      <c r="S104" s="52">
        <v>0</v>
      </c>
      <c r="T104" s="20" t="str">
        <f t="shared" ref="T104" si="234">IFERROR(IF(S104&gt;1,S104*0.9,""),"")</f>
        <v/>
      </c>
      <c r="U104" s="20">
        <v>0</v>
      </c>
      <c r="V104" s="66" t="str">
        <f t="shared" ref="V104" si="235">IFERROR(IF(U104&gt;1,($H104-U104),""),"")</f>
        <v/>
      </c>
      <c r="W104" s="21" t="str">
        <f t="shared" ref="W104" si="236">IFERROR(IF(S104&gt;1,(T104-V104)/T104,""),"")</f>
        <v/>
      </c>
      <c r="X104" s="55">
        <v>0</v>
      </c>
      <c r="Y104" s="24" t="str">
        <f t="shared" ref="Y104" si="237">IFERROR(IF(X104&gt;1,X104*0.9,""),"")</f>
        <v/>
      </c>
      <c r="Z104" s="24">
        <v>0</v>
      </c>
      <c r="AA104" s="69" t="str">
        <f t="shared" si="175"/>
        <v/>
      </c>
      <c r="AB104" s="25" t="str">
        <f t="shared" ref="AB104" si="238">IFERROR(IF(X104&gt;1,(Y104-AA104)/Y104,""),"")</f>
        <v/>
      </c>
      <c r="AC104" s="52">
        <v>1332</v>
      </c>
      <c r="AD104" s="20">
        <f t="shared" ref="AD104" si="239">IFERROR(IF(AC104&gt;1,AC104*0.9,""),"")</f>
        <v>1198.8</v>
      </c>
      <c r="AE104" s="20">
        <v>59</v>
      </c>
      <c r="AF104" s="66">
        <v>1190</v>
      </c>
      <c r="AG104" s="21">
        <f t="shared" ref="AG104" si="240">IFERROR(IF(AC104&gt;1,(AD104-AF104)/AD104,""),"")</f>
        <v>7.3406740073406361E-3</v>
      </c>
      <c r="AH104" s="55">
        <v>1332</v>
      </c>
      <c r="AI104" s="24">
        <f t="shared" ref="AI104" si="241">IFERROR(IF(AH104&gt;1,AH104*0.9,""),"")</f>
        <v>1198.8</v>
      </c>
      <c r="AJ104" s="24">
        <v>59</v>
      </c>
      <c r="AK104" s="69">
        <v>1190</v>
      </c>
      <c r="AL104" s="25">
        <f t="shared" ref="AL104" si="242">IFERROR(IF(AH104&gt;1,(AI104-AK104)/AI104,""),"")</f>
        <v>7.3406740073406361E-3</v>
      </c>
      <c r="AM104" s="52">
        <v>1332</v>
      </c>
      <c r="AN104" s="20">
        <f t="shared" ref="AN104" si="243">IFERROR(IF(AM104&gt;1,AM104*0.9,""),"")</f>
        <v>1198.8</v>
      </c>
      <c r="AO104" s="20">
        <v>59</v>
      </c>
      <c r="AP104" s="66">
        <v>1190</v>
      </c>
      <c r="AQ104" s="21">
        <f t="shared" ref="AQ104" si="244">IFERROR(IF(AM104&gt;1,(AN104-AP104)/AN104,""),"")</f>
        <v>7.3406740073406361E-3</v>
      </c>
      <c r="AR104" s="55">
        <v>1332</v>
      </c>
      <c r="AS104" s="24">
        <f t="shared" ref="AS104" si="245">IFERROR(IF(AR104&gt;1,AR104*0.9,""),"")</f>
        <v>1198.8</v>
      </c>
      <c r="AT104" s="24">
        <v>59</v>
      </c>
      <c r="AU104" s="69">
        <v>1190</v>
      </c>
      <c r="AV104" s="25">
        <f t="shared" ref="AV104" si="246">IFERROR(IF(AR104&gt;1,(AS104-AU104)/AS104,""),"")</f>
        <v>7.3406740073406361E-3</v>
      </c>
      <c r="AW104" s="52">
        <v>1332</v>
      </c>
      <c r="AX104" s="20">
        <f t="shared" ref="AX104" si="247">IFERROR(IF(AW104&gt;1,AW104*0.9,""),"")</f>
        <v>1198.8</v>
      </c>
      <c r="AY104" s="20">
        <v>59</v>
      </c>
      <c r="AZ104" s="66">
        <v>1190</v>
      </c>
      <c r="BA104" s="21">
        <f t="shared" ref="BA104" si="248">IFERROR(IF(AW104&gt;1,(AX104-AZ104)/AX104,""),"")</f>
        <v>7.3406740073406361E-3</v>
      </c>
    </row>
    <row r="105" spans="1:53" s="5" customFormat="1" ht="12.75" customHeight="1">
      <c r="A105" s="63" t="s">
        <v>87</v>
      </c>
      <c r="B105" s="50" t="s">
        <v>389</v>
      </c>
      <c r="C105" s="4"/>
      <c r="D105" s="74">
        <v>3.12</v>
      </c>
      <c r="E105" s="51" t="s">
        <v>455</v>
      </c>
      <c r="F105" s="8">
        <v>2089</v>
      </c>
      <c r="G105" s="129">
        <v>1899</v>
      </c>
      <c r="H105" s="107">
        <v>1464</v>
      </c>
      <c r="I105" s="52">
        <v>1777</v>
      </c>
      <c r="J105" s="20">
        <f t="shared" si="165"/>
        <v>1599.3</v>
      </c>
      <c r="K105" s="20">
        <v>92</v>
      </c>
      <c r="L105" s="66">
        <f t="shared" si="166"/>
        <v>1372</v>
      </c>
      <c r="M105" s="108">
        <f t="shared" si="167"/>
        <v>0.14212467954730193</v>
      </c>
      <c r="N105" s="55">
        <v>0</v>
      </c>
      <c r="O105" s="24" t="str">
        <f t="shared" si="168"/>
        <v/>
      </c>
      <c r="P105" s="24">
        <v>0</v>
      </c>
      <c r="Q105" s="69" t="str">
        <f t="shared" si="169"/>
        <v/>
      </c>
      <c r="R105" s="25" t="str">
        <f t="shared" si="170"/>
        <v/>
      </c>
      <c r="S105" s="52">
        <v>0</v>
      </c>
      <c r="T105" s="20" t="str">
        <f t="shared" si="171"/>
        <v/>
      </c>
      <c r="U105" s="20">
        <v>0</v>
      </c>
      <c r="V105" s="66" t="str">
        <f t="shared" si="172"/>
        <v/>
      </c>
      <c r="W105" s="21" t="str">
        <f t="shared" si="173"/>
        <v/>
      </c>
      <c r="X105" s="55">
        <v>0</v>
      </c>
      <c r="Y105" s="24" t="str">
        <f t="shared" si="174"/>
        <v/>
      </c>
      <c r="Z105" s="24">
        <v>0</v>
      </c>
      <c r="AA105" s="69" t="str">
        <f t="shared" si="175"/>
        <v/>
      </c>
      <c r="AB105" s="25" t="str">
        <f t="shared" si="176"/>
        <v/>
      </c>
      <c r="AC105" s="52">
        <v>1777</v>
      </c>
      <c r="AD105" s="20">
        <f t="shared" si="206"/>
        <v>1599.3</v>
      </c>
      <c r="AE105" s="20">
        <v>92</v>
      </c>
      <c r="AF105" s="66">
        <v>1387</v>
      </c>
      <c r="AG105" s="21">
        <f t="shared" si="207"/>
        <v>0.13274557618958291</v>
      </c>
      <c r="AH105" s="55">
        <v>1777</v>
      </c>
      <c r="AI105" s="24">
        <f t="shared" si="177"/>
        <v>1599.3</v>
      </c>
      <c r="AJ105" s="24">
        <v>93</v>
      </c>
      <c r="AK105" s="69">
        <v>1386</v>
      </c>
      <c r="AL105" s="25">
        <f t="shared" si="178"/>
        <v>0.13337084974676419</v>
      </c>
      <c r="AM105" s="52">
        <v>1777</v>
      </c>
      <c r="AN105" s="20">
        <f t="shared" si="179"/>
        <v>1599.3</v>
      </c>
      <c r="AO105" s="20">
        <v>93</v>
      </c>
      <c r="AP105" s="66">
        <v>1386</v>
      </c>
      <c r="AQ105" s="21">
        <f t="shared" si="180"/>
        <v>0.13337084974676419</v>
      </c>
      <c r="AR105" s="55">
        <v>1777</v>
      </c>
      <c r="AS105" s="24">
        <f t="shared" si="181"/>
        <v>1599.3</v>
      </c>
      <c r="AT105" s="24">
        <v>93</v>
      </c>
      <c r="AU105" s="69">
        <v>1386</v>
      </c>
      <c r="AV105" s="25">
        <f t="shared" si="182"/>
        <v>0.13337084974676419</v>
      </c>
      <c r="AW105" s="52">
        <v>1777</v>
      </c>
      <c r="AX105" s="20">
        <f t="shared" si="183"/>
        <v>1599.3</v>
      </c>
      <c r="AY105" s="20">
        <v>93</v>
      </c>
      <c r="AZ105" s="66">
        <v>1386</v>
      </c>
      <c r="BA105" s="21">
        <f t="shared" si="184"/>
        <v>0.13337084974676419</v>
      </c>
    </row>
    <row r="106" spans="1:53" s="5" customFormat="1" ht="12.75" customHeight="1">
      <c r="A106" s="63" t="s">
        <v>86</v>
      </c>
      <c r="B106" s="50" t="s">
        <v>389</v>
      </c>
      <c r="C106" s="4"/>
      <c r="D106" s="74">
        <v>3.12</v>
      </c>
      <c r="E106" s="51" t="s">
        <v>455</v>
      </c>
      <c r="F106" s="8">
        <v>1979</v>
      </c>
      <c r="G106" s="129">
        <v>1799</v>
      </c>
      <c r="H106" s="107">
        <v>1387</v>
      </c>
      <c r="I106" s="52">
        <v>1666</v>
      </c>
      <c r="J106" s="20">
        <f t="shared" si="165"/>
        <v>1499.4</v>
      </c>
      <c r="K106" s="20">
        <v>100</v>
      </c>
      <c r="L106" s="66">
        <f t="shared" si="166"/>
        <v>1287</v>
      </c>
      <c r="M106" s="108">
        <f t="shared" si="167"/>
        <v>0.14165666266506607</v>
      </c>
      <c r="N106" s="55">
        <v>0</v>
      </c>
      <c r="O106" s="24" t="str">
        <f t="shared" si="168"/>
        <v/>
      </c>
      <c r="P106" s="24">
        <v>0</v>
      </c>
      <c r="Q106" s="69" t="str">
        <f t="shared" si="169"/>
        <v/>
      </c>
      <c r="R106" s="25" t="str">
        <f t="shared" si="170"/>
        <v/>
      </c>
      <c r="S106" s="52">
        <v>0</v>
      </c>
      <c r="T106" s="20" t="str">
        <f t="shared" si="171"/>
        <v/>
      </c>
      <c r="U106" s="20">
        <v>0</v>
      </c>
      <c r="V106" s="66" t="str">
        <f t="shared" si="172"/>
        <v/>
      </c>
      <c r="W106" s="21" t="str">
        <f t="shared" si="173"/>
        <v/>
      </c>
      <c r="X106" s="55">
        <v>0</v>
      </c>
      <c r="Y106" s="24" t="str">
        <f t="shared" si="174"/>
        <v/>
      </c>
      <c r="Z106" s="24">
        <v>0</v>
      </c>
      <c r="AA106" s="69" t="str">
        <f t="shared" si="175"/>
        <v/>
      </c>
      <c r="AB106" s="25" t="str">
        <f t="shared" si="176"/>
        <v/>
      </c>
      <c r="AC106" s="52">
        <v>1666</v>
      </c>
      <c r="AD106" s="20">
        <f t="shared" si="206"/>
        <v>1499.4</v>
      </c>
      <c r="AE106" s="20">
        <v>100</v>
      </c>
      <c r="AF106" s="66">
        <v>1301</v>
      </c>
      <c r="AG106" s="21">
        <f t="shared" si="207"/>
        <v>0.13231959450446851</v>
      </c>
      <c r="AH106" s="55">
        <v>1666</v>
      </c>
      <c r="AI106" s="24">
        <f t="shared" si="177"/>
        <v>1499.4</v>
      </c>
      <c r="AJ106" s="24">
        <v>101</v>
      </c>
      <c r="AK106" s="69">
        <v>1300</v>
      </c>
      <c r="AL106" s="25">
        <f t="shared" si="178"/>
        <v>0.13298652794451118</v>
      </c>
      <c r="AM106" s="52">
        <v>1666</v>
      </c>
      <c r="AN106" s="20">
        <f t="shared" si="179"/>
        <v>1499.4</v>
      </c>
      <c r="AO106" s="20">
        <v>101</v>
      </c>
      <c r="AP106" s="66">
        <v>1300</v>
      </c>
      <c r="AQ106" s="21">
        <f t="shared" si="180"/>
        <v>0.13298652794451118</v>
      </c>
      <c r="AR106" s="55">
        <v>1666</v>
      </c>
      <c r="AS106" s="24">
        <f t="shared" si="181"/>
        <v>1499.4</v>
      </c>
      <c r="AT106" s="24">
        <v>101</v>
      </c>
      <c r="AU106" s="69">
        <v>1300</v>
      </c>
      <c r="AV106" s="25">
        <f t="shared" si="182"/>
        <v>0.13298652794451118</v>
      </c>
      <c r="AW106" s="52">
        <v>1666</v>
      </c>
      <c r="AX106" s="20">
        <f t="shared" si="183"/>
        <v>1499.4</v>
      </c>
      <c r="AY106" s="20">
        <v>101</v>
      </c>
      <c r="AZ106" s="66">
        <v>1300</v>
      </c>
      <c r="BA106" s="21">
        <f t="shared" si="184"/>
        <v>0.13298652794451118</v>
      </c>
    </row>
    <row r="107" spans="1:53" s="5" customFormat="1" ht="12.75" customHeight="1">
      <c r="A107" s="63" t="s">
        <v>89</v>
      </c>
      <c r="B107" s="50" t="s">
        <v>389</v>
      </c>
      <c r="C107" s="4"/>
      <c r="D107" s="74">
        <v>3.12</v>
      </c>
      <c r="E107" s="51" t="s">
        <v>455</v>
      </c>
      <c r="F107" s="8">
        <v>2199</v>
      </c>
      <c r="G107" s="129">
        <v>1999</v>
      </c>
      <c r="H107" s="107">
        <v>1541</v>
      </c>
      <c r="I107" s="52">
        <v>1888</v>
      </c>
      <c r="J107" s="20">
        <f t="shared" si="165"/>
        <v>1699.2</v>
      </c>
      <c r="K107" s="20">
        <v>83</v>
      </c>
      <c r="L107" s="66">
        <f t="shared" si="166"/>
        <v>1458</v>
      </c>
      <c r="M107" s="108">
        <f t="shared" si="167"/>
        <v>0.14194915254237289</v>
      </c>
      <c r="N107" s="55">
        <v>0</v>
      </c>
      <c r="O107" s="24" t="str">
        <f t="shared" si="168"/>
        <v/>
      </c>
      <c r="P107" s="24">
        <v>0</v>
      </c>
      <c r="Q107" s="69" t="str">
        <f t="shared" si="169"/>
        <v/>
      </c>
      <c r="R107" s="25" t="str">
        <f t="shared" si="170"/>
        <v/>
      </c>
      <c r="S107" s="52">
        <v>0</v>
      </c>
      <c r="T107" s="20" t="str">
        <f t="shared" si="171"/>
        <v/>
      </c>
      <c r="U107" s="20">
        <v>0</v>
      </c>
      <c r="V107" s="66" t="str">
        <f t="shared" si="172"/>
        <v/>
      </c>
      <c r="W107" s="21" t="str">
        <f t="shared" si="173"/>
        <v/>
      </c>
      <c r="X107" s="55">
        <v>0</v>
      </c>
      <c r="Y107" s="24" t="str">
        <f t="shared" si="174"/>
        <v/>
      </c>
      <c r="Z107" s="24">
        <v>0</v>
      </c>
      <c r="AA107" s="69" t="str">
        <f t="shared" si="175"/>
        <v/>
      </c>
      <c r="AB107" s="25" t="str">
        <f t="shared" si="176"/>
        <v/>
      </c>
      <c r="AC107" s="52">
        <v>1888</v>
      </c>
      <c r="AD107" s="20">
        <f t="shared" si="206"/>
        <v>1699.2</v>
      </c>
      <c r="AE107" s="20">
        <v>83</v>
      </c>
      <c r="AF107" s="66">
        <v>1473</v>
      </c>
      <c r="AG107" s="21">
        <f t="shared" si="207"/>
        <v>0.13312146892655369</v>
      </c>
      <c r="AH107" s="55">
        <v>1888</v>
      </c>
      <c r="AI107" s="24">
        <f t="shared" si="177"/>
        <v>1699.2</v>
      </c>
      <c r="AJ107" s="24">
        <v>84</v>
      </c>
      <c r="AK107" s="69">
        <v>1472</v>
      </c>
      <c r="AL107" s="25">
        <f t="shared" si="178"/>
        <v>0.13370998116760832</v>
      </c>
      <c r="AM107" s="52">
        <v>1888</v>
      </c>
      <c r="AN107" s="20">
        <f t="shared" si="179"/>
        <v>1699.2</v>
      </c>
      <c r="AO107" s="20">
        <v>84</v>
      </c>
      <c r="AP107" s="66">
        <v>1472</v>
      </c>
      <c r="AQ107" s="21">
        <f t="shared" si="180"/>
        <v>0.13370998116760832</v>
      </c>
      <c r="AR107" s="55">
        <v>1888</v>
      </c>
      <c r="AS107" s="24">
        <f t="shared" si="181"/>
        <v>1699.2</v>
      </c>
      <c r="AT107" s="24">
        <v>84</v>
      </c>
      <c r="AU107" s="69">
        <v>1472</v>
      </c>
      <c r="AV107" s="25">
        <f t="shared" si="182"/>
        <v>0.13370998116760832</v>
      </c>
      <c r="AW107" s="52">
        <v>1888</v>
      </c>
      <c r="AX107" s="20">
        <f t="shared" si="183"/>
        <v>1699.2</v>
      </c>
      <c r="AY107" s="20">
        <v>84</v>
      </c>
      <c r="AZ107" s="66">
        <v>1472</v>
      </c>
      <c r="BA107" s="21">
        <f t="shared" si="184"/>
        <v>0.13370998116760832</v>
      </c>
    </row>
    <row r="108" spans="1:53" s="5" customFormat="1" ht="12.75" customHeight="1">
      <c r="A108" s="63" t="s">
        <v>88</v>
      </c>
      <c r="B108" s="50" t="s">
        <v>389</v>
      </c>
      <c r="C108" s="4"/>
      <c r="D108" s="74">
        <v>3.12</v>
      </c>
      <c r="E108" s="51" t="s">
        <v>455</v>
      </c>
      <c r="F108" s="8">
        <v>2089</v>
      </c>
      <c r="G108" s="129">
        <v>1899</v>
      </c>
      <c r="H108" s="107">
        <v>1464</v>
      </c>
      <c r="I108" s="52">
        <v>1777</v>
      </c>
      <c r="J108" s="20">
        <f t="shared" si="165"/>
        <v>1599.3</v>
      </c>
      <c r="K108" s="20">
        <v>92</v>
      </c>
      <c r="L108" s="66">
        <f t="shared" si="166"/>
        <v>1372</v>
      </c>
      <c r="M108" s="108">
        <f t="shared" si="167"/>
        <v>0.14212467954730193</v>
      </c>
      <c r="N108" s="55">
        <v>0</v>
      </c>
      <c r="O108" s="24" t="str">
        <f t="shared" si="168"/>
        <v/>
      </c>
      <c r="P108" s="24">
        <v>0</v>
      </c>
      <c r="Q108" s="69" t="str">
        <f t="shared" si="169"/>
        <v/>
      </c>
      <c r="R108" s="25" t="str">
        <f t="shared" si="170"/>
        <v/>
      </c>
      <c r="S108" s="52">
        <v>0</v>
      </c>
      <c r="T108" s="20" t="str">
        <f t="shared" si="171"/>
        <v/>
      </c>
      <c r="U108" s="20">
        <v>0</v>
      </c>
      <c r="V108" s="66" t="str">
        <f t="shared" si="172"/>
        <v/>
      </c>
      <c r="W108" s="21" t="str">
        <f t="shared" si="173"/>
        <v/>
      </c>
      <c r="X108" s="55">
        <v>0</v>
      </c>
      <c r="Y108" s="24" t="str">
        <f t="shared" si="174"/>
        <v/>
      </c>
      <c r="Z108" s="24">
        <v>0</v>
      </c>
      <c r="AA108" s="69" t="str">
        <f t="shared" si="175"/>
        <v/>
      </c>
      <c r="AB108" s="25" t="str">
        <f t="shared" si="176"/>
        <v/>
      </c>
      <c r="AC108" s="52">
        <v>1777</v>
      </c>
      <c r="AD108" s="20">
        <f t="shared" si="206"/>
        <v>1599.3</v>
      </c>
      <c r="AE108" s="20">
        <v>92</v>
      </c>
      <c r="AF108" s="66">
        <v>1387</v>
      </c>
      <c r="AG108" s="21">
        <f t="shared" si="207"/>
        <v>0.13274557618958291</v>
      </c>
      <c r="AH108" s="55">
        <v>1777</v>
      </c>
      <c r="AI108" s="24">
        <f t="shared" si="177"/>
        <v>1599.3</v>
      </c>
      <c r="AJ108" s="24">
        <v>93</v>
      </c>
      <c r="AK108" s="69">
        <v>1386</v>
      </c>
      <c r="AL108" s="25">
        <f t="shared" si="178"/>
        <v>0.13337084974676419</v>
      </c>
      <c r="AM108" s="52">
        <v>1777</v>
      </c>
      <c r="AN108" s="20">
        <f t="shared" si="179"/>
        <v>1599.3</v>
      </c>
      <c r="AO108" s="20">
        <v>93</v>
      </c>
      <c r="AP108" s="66">
        <v>1386</v>
      </c>
      <c r="AQ108" s="21">
        <f t="shared" si="180"/>
        <v>0.13337084974676419</v>
      </c>
      <c r="AR108" s="55">
        <v>1777</v>
      </c>
      <c r="AS108" s="24">
        <f t="shared" si="181"/>
        <v>1599.3</v>
      </c>
      <c r="AT108" s="24">
        <v>93</v>
      </c>
      <c r="AU108" s="69">
        <v>1386</v>
      </c>
      <c r="AV108" s="25">
        <f t="shared" si="182"/>
        <v>0.13337084974676419</v>
      </c>
      <c r="AW108" s="52">
        <v>1777</v>
      </c>
      <c r="AX108" s="20">
        <f t="shared" si="183"/>
        <v>1599.3</v>
      </c>
      <c r="AY108" s="20">
        <v>93</v>
      </c>
      <c r="AZ108" s="66">
        <v>1386</v>
      </c>
      <c r="BA108" s="21">
        <f t="shared" si="184"/>
        <v>0.13337084974676419</v>
      </c>
    </row>
    <row r="109" spans="1:53" s="5" customFormat="1" ht="12.75" customHeight="1" thickBot="1">
      <c r="A109" s="64" t="s">
        <v>95</v>
      </c>
      <c r="B109" s="48" t="s">
        <v>389</v>
      </c>
      <c r="C109" s="12"/>
      <c r="D109" s="75">
        <v>3.12</v>
      </c>
      <c r="E109" s="2" t="s">
        <v>456</v>
      </c>
      <c r="F109" s="6">
        <v>2419</v>
      </c>
      <c r="G109" s="130">
        <v>2199</v>
      </c>
      <c r="H109" s="111">
        <v>1695</v>
      </c>
      <c r="I109" s="53">
        <v>1999</v>
      </c>
      <c r="J109" s="22">
        <f t="shared" si="165"/>
        <v>1799.1000000000001</v>
      </c>
      <c r="K109" s="22">
        <v>151</v>
      </c>
      <c r="L109" s="68">
        <f t="shared" si="166"/>
        <v>1544</v>
      </c>
      <c r="M109" s="112">
        <f t="shared" si="167"/>
        <v>0.1417931187816131</v>
      </c>
      <c r="N109" s="56">
        <v>0</v>
      </c>
      <c r="O109" s="27" t="str">
        <f t="shared" si="168"/>
        <v/>
      </c>
      <c r="P109" s="27">
        <v>0</v>
      </c>
      <c r="Q109" s="71" t="str">
        <f t="shared" si="169"/>
        <v/>
      </c>
      <c r="R109" s="26" t="str">
        <f t="shared" si="170"/>
        <v/>
      </c>
      <c r="S109" s="53">
        <v>0</v>
      </c>
      <c r="T109" s="22" t="str">
        <f t="shared" si="171"/>
        <v/>
      </c>
      <c r="U109" s="22">
        <v>0</v>
      </c>
      <c r="V109" s="68" t="str">
        <f t="shared" si="172"/>
        <v/>
      </c>
      <c r="W109" s="23" t="str">
        <f t="shared" si="173"/>
        <v/>
      </c>
      <c r="X109" s="56">
        <v>0</v>
      </c>
      <c r="Y109" s="27" t="str">
        <f t="shared" si="174"/>
        <v/>
      </c>
      <c r="Z109" s="27">
        <v>0</v>
      </c>
      <c r="AA109" s="71" t="str">
        <f t="shared" si="175"/>
        <v/>
      </c>
      <c r="AB109" s="26" t="str">
        <f t="shared" si="176"/>
        <v/>
      </c>
      <c r="AC109" s="53">
        <v>2110</v>
      </c>
      <c r="AD109" s="22">
        <f t="shared" si="206"/>
        <v>1899</v>
      </c>
      <c r="AE109" s="22">
        <v>66</v>
      </c>
      <c r="AF109" s="68">
        <v>1646</v>
      </c>
      <c r="AG109" s="23">
        <f t="shared" si="207"/>
        <v>0.13322801474460241</v>
      </c>
      <c r="AH109" s="56">
        <v>2110</v>
      </c>
      <c r="AI109" s="27">
        <f t="shared" si="177"/>
        <v>1899</v>
      </c>
      <c r="AJ109" s="27">
        <v>66</v>
      </c>
      <c r="AK109" s="71">
        <v>1646</v>
      </c>
      <c r="AL109" s="26">
        <f t="shared" si="178"/>
        <v>0.13322801474460241</v>
      </c>
      <c r="AM109" s="53">
        <v>2110</v>
      </c>
      <c r="AN109" s="22">
        <f t="shared" si="179"/>
        <v>1899</v>
      </c>
      <c r="AO109" s="22">
        <v>66</v>
      </c>
      <c r="AP109" s="68">
        <v>1646</v>
      </c>
      <c r="AQ109" s="23">
        <f t="shared" si="180"/>
        <v>0.13322801474460241</v>
      </c>
      <c r="AR109" s="56">
        <v>2110</v>
      </c>
      <c r="AS109" s="27">
        <f t="shared" si="181"/>
        <v>1899</v>
      </c>
      <c r="AT109" s="27">
        <v>66</v>
      </c>
      <c r="AU109" s="71">
        <v>1646</v>
      </c>
      <c r="AV109" s="26">
        <f t="shared" si="182"/>
        <v>0.13322801474460241</v>
      </c>
      <c r="AW109" s="53">
        <v>2110</v>
      </c>
      <c r="AX109" s="22">
        <f t="shared" si="183"/>
        <v>1899</v>
      </c>
      <c r="AY109" s="22">
        <v>66</v>
      </c>
      <c r="AZ109" s="68">
        <v>1646</v>
      </c>
      <c r="BA109" s="23">
        <f t="shared" si="184"/>
        <v>0.13322801474460241</v>
      </c>
    </row>
    <row r="110" spans="1:53" s="5" customFormat="1" ht="12.75" customHeight="1">
      <c r="A110" s="106" t="s">
        <v>354</v>
      </c>
      <c r="B110" s="50" t="s">
        <v>391</v>
      </c>
      <c r="C110" s="4" t="s">
        <v>5</v>
      </c>
      <c r="D110" s="74">
        <v>0.71</v>
      </c>
      <c r="E110" s="51" t="s">
        <v>457</v>
      </c>
      <c r="F110" s="8">
        <v>829</v>
      </c>
      <c r="G110" s="8">
        <v>0</v>
      </c>
      <c r="H110" s="107">
        <v>572</v>
      </c>
      <c r="I110" s="20">
        <v>0</v>
      </c>
      <c r="J110" s="20" t="str">
        <f t="shared" ref="J110" si="249">IFERROR(IF(I110&gt;1,I110*0.9,""),"")</f>
        <v/>
      </c>
      <c r="K110" s="20">
        <v>0</v>
      </c>
      <c r="L110" s="66" t="str">
        <f t="shared" ref="L110" si="250">IFERROR(IF(K110&gt;1,($H110-K110),""),"")</f>
        <v/>
      </c>
      <c r="M110" s="108" t="str">
        <f>IFERROR(IF(I110&gt;1,(J110-L110)/J110,""),"")</f>
        <v/>
      </c>
      <c r="N110" s="102">
        <v>0</v>
      </c>
      <c r="O110" s="24" t="str">
        <f t="shared" ref="O110" si="251">IFERROR(IF(N110&gt;1,N110*0.9,""),"")</f>
        <v/>
      </c>
      <c r="P110" s="24">
        <v>0</v>
      </c>
      <c r="Q110" s="69" t="str">
        <f t="shared" ref="Q110" si="252">IFERROR(IF(P110&gt;1,($H110-P110),""),"")</f>
        <v/>
      </c>
      <c r="R110" s="109" t="str">
        <f t="shared" ref="R110" si="253">IFERROR(IF(N110&gt;1,(O110-Q110)/O110,""),"")</f>
        <v/>
      </c>
      <c r="S110" s="20">
        <v>0</v>
      </c>
      <c r="T110" s="20" t="str">
        <f>IFERROR(IF(S110&gt;1,S110*0.9,""),"")</f>
        <v/>
      </c>
      <c r="U110" s="20">
        <v>0</v>
      </c>
      <c r="V110" s="66" t="str">
        <f>IFERROR(IF(U110&gt;1,($H110-U110),""),"")</f>
        <v/>
      </c>
      <c r="W110" s="108" t="str">
        <f t="shared" ref="W110" si="254">IFERROR(IF(S110&gt;1,(T110-V110)/T110,""),"")</f>
        <v/>
      </c>
      <c r="X110" s="24">
        <v>0</v>
      </c>
      <c r="Y110" s="24" t="str">
        <f t="shared" ref="Y110" si="255">IFERROR(IF(X110&gt;1,X110*0.9,""),"")</f>
        <v/>
      </c>
      <c r="Z110" s="24">
        <v>0</v>
      </c>
      <c r="AA110" s="69" t="str">
        <f t="shared" ref="AA110:AA133" si="256">IFERROR(IF(Z110&gt;1,($H110-Z110),""),"")</f>
        <v/>
      </c>
      <c r="AB110" s="109" t="str">
        <f t="shared" ref="AB110" si="257">IFERROR(IF(X110&gt;1,(Y110-AA110)/Y110,""),"")</f>
        <v/>
      </c>
      <c r="AC110" s="20">
        <v>0</v>
      </c>
      <c r="AD110" s="20" t="str">
        <f t="shared" ref="AD110" si="258">IFERROR(IF(AC110&gt;1,AC110*0.9,""),"")</f>
        <v/>
      </c>
      <c r="AE110" s="20">
        <v>0</v>
      </c>
      <c r="AF110" s="66" t="s">
        <v>307</v>
      </c>
      <c r="AG110" s="108" t="str">
        <f t="shared" ref="AG110" si="259">IFERROR(IF(AC110&gt;1,(AD110-AF110)/AD110,""),"")</f>
        <v/>
      </c>
      <c r="AH110" s="24">
        <v>0</v>
      </c>
      <c r="AI110" s="24" t="str">
        <f>IFERROR(IF(AH110&gt;1,AH110*0.9,""),"")</f>
        <v/>
      </c>
      <c r="AJ110" s="24">
        <v>0</v>
      </c>
      <c r="AK110" s="69" t="s">
        <v>307</v>
      </c>
      <c r="AL110" s="109" t="str">
        <f t="shared" ref="AL110" si="260">IFERROR(IF(AH110&gt;1,(AI110-AK110)/AI110,""),"")</f>
        <v/>
      </c>
      <c r="AM110" s="20">
        <v>0</v>
      </c>
      <c r="AN110" s="20" t="str">
        <f t="shared" ref="AN110" si="261">IFERROR(IF(AM110&gt;1,AM110*0.9,""),"")</f>
        <v/>
      </c>
      <c r="AO110" s="20">
        <v>0</v>
      </c>
      <c r="AP110" s="66" t="s">
        <v>307</v>
      </c>
      <c r="AQ110" s="108" t="str">
        <f t="shared" ref="AQ110" si="262">IFERROR(IF(AM110&gt;1,(AN110-AP110)/AN110,""),"")</f>
        <v/>
      </c>
      <c r="AR110" s="24">
        <v>0</v>
      </c>
      <c r="AS110" s="24" t="str">
        <f t="shared" ref="AS110" si="263">IFERROR(IF(AR110&gt;1,AR110*0.9,""),"")</f>
        <v/>
      </c>
      <c r="AT110" s="24">
        <v>0</v>
      </c>
      <c r="AU110" s="69" t="s">
        <v>307</v>
      </c>
      <c r="AV110" s="109" t="str">
        <f t="shared" ref="AV110" si="264">IFERROR(IF(AR110&gt;1,(AS110-AU110)/AS110,""),"")</f>
        <v/>
      </c>
      <c r="AW110" s="20">
        <v>0</v>
      </c>
      <c r="AX110" s="20" t="str">
        <f t="shared" ref="AX110" si="265">IFERROR(IF(AW110&gt;1,AW110*0.9,""),"")</f>
        <v/>
      </c>
      <c r="AY110" s="20">
        <v>0</v>
      </c>
      <c r="AZ110" s="66" t="s">
        <v>307</v>
      </c>
      <c r="BA110" s="108" t="str">
        <f t="shared" ref="BA110" si="266">IFERROR(IF(AW110&gt;1,(AX110-AZ110)/AX110,""),"")</f>
        <v/>
      </c>
    </row>
    <row r="111" spans="1:53" s="5" customFormat="1" ht="12.75" customHeight="1">
      <c r="A111" s="106" t="s">
        <v>110</v>
      </c>
      <c r="B111" s="50" t="s">
        <v>391</v>
      </c>
      <c r="C111" s="4"/>
      <c r="D111" s="74">
        <v>0.71</v>
      </c>
      <c r="E111" s="51" t="s">
        <v>458</v>
      </c>
      <c r="F111" s="8">
        <v>714</v>
      </c>
      <c r="G111" s="8">
        <v>649</v>
      </c>
      <c r="H111" s="107">
        <v>500</v>
      </c>
      <c r="I111" s="20">
        <v>0</v>
      </c>
      <c r="J111" s="20" t="str">
        <f t="shared" ref="J111:J133" si="267">IFERROR(IF(I111&gt;1,I111*0.9,""),"")</f>
        <v/>
      </c>
      <c r="K111" s="20">
        <v>0</v>
      </c>
      <c r="L111" s="66" t="str">
        <f t="shared" ref="L111:L133" si="268">IFERROR(IF(K111&gt;1,($H111-K111),""),"")</f>
        <v/>
      </c>
      <c r="M111" s="108" t="str">
        <f>IFERROR(IF(I111&gt;1,(J111-L111)/J111,""),"")</f>
        <v/>
      </c>
      <c r="N111" s="55">
        <v>0</v>
      </c>
      <c r="O111" s="24" t="str">
        <f t="shared" ref="O111:O133" si="269">IFERROR(IF(N111&gt;1,N111*0.9,""),"")</f>
        <v/>
      </c>
      <c r="P111" s="24">
        <v>0</v>
      </c>
      <c r="Q111" s="69" t="str">
        <f t="shared" ref="Q111:Q133" si="270">IFERROR(IF(P111&gt;1,($H111-P111),""),"")</f>
        <v/>
      </c>
      <c r="R111" s="109" t="str">
        <f t="shared" ref="R111" si="271">IFERROR(IF(N111&gt;1,(O111-Q111)/O111,""),"")</f>
        <v/>
      </c>
      <c r="S111" s="20">
        <v>0</v>
      </c>
      <c r="T111" s="20" t="str">
        <f>IFERROR(IF(S111&gt;1,S111*0.9,""),"")</f>
        <v/>
      </c>
      <c r="U111" s="20">
        <v>0</v>
      </c>
      <c r="V111" s="66" t="str">
        <f>IFERROR(IF(U111&gt;1,($H111-U111),""),"")</f>
        <v/>
      </c>
      <c r="W111" s="108" t="str">
        <f t="shared" ref="W111:W133" si="272">IFERROR(IF(S111&gt;1,(T111-V111)/T111,""),"")</f>
        <v/>
      </c>
      <c r="X111" s="24">
        <v>0</v>
      </c>
      <c r="Y111" s="24" t="str">
        <f t="shared" ref="Y111:Y133" si="273">IFERROR(IF(X111&gt;1,X111*0.9,""),"")</f>
        <v/>
      </c>
      <c r="Z111" s="24">
        <v>0</v>
      </c>
      <c r="AA111" s="69" t="str">
        <f t="shared" si="256"/>
        <v/>
      </c>
      <c r="AB111" s="109" t="str">
        <f t="shared" ref="AB111:AB133" si="274">IFERROR(IF(X111&gt;1,(Y111-AA111)/Y111,""),"")</f>
        <v/>
      </c>
      <c r="AC111" s="20">
        <v>0</v>
      </c>
      <c r="AD111" s="20" t="str">
        <f t="shared" ref="AD111:AD133" si="275">IFERROR(IF(AC111&gt;1,AC111*0.9,""),"")</f>
        <v/>
      </c>
      <c r="AE111" s="20">
        <v>0</v>
      </c>
      <c r="AF111" s="66" t="s">
        <v>307</v>
      </c>
      <c r="AG111" s="108" t="str">
        <f t="shared" ref="AG111:AG133" si="276">IFERROR(IF(AC111&gt;1,(AD111-AF111)/AD111,""),"")</f>
        <v/>
      </c>
      <c r="AH111" s="24">
        <v>0</v>
      </c>
      <c r="AI111" s="24" t="str">
        <f>IFERROR(IF(AH111&gt;1,AH111*0.9,""),"")</f>
        <v/>
      </c>
      <c r="AJ111" s="24">
        <v>0</v>
      </c>
      <c r="AK111" s="69" t="s">
        <v>307</v>
      </c>
      <c r="AL111" s="109" t="str">
        <f t="shared" ref="AL111:AL133" si="277">IFERROR(IF(AH111&gt;1,(AI111-AK111)/AI111,""),"")</f>
        <v/>
      </c>
      <c r="AM111" s="20">
        <v>0</v>
      </c>
      <c r="AN111" s="20" t="str">
        <f t="shared" ref="AN111:AN133" si="278">IFERROR(IF(AM111&gt;1,AM111*0.9,""),"")</f>
        <v/>
      </c>
      <c r="AO111" s="20">
        <v>0</v>
      </c>
      <c r="AP111" s="66" t="s">
        <v>307</v>
      </c>
      <c r="AQ111" s="108" t="str">
        <f t="shared" ref="AQ111:AQ133" si="279">IFERROR(IF(AM111&gt;1,(AN111-AP111)/AN111,""),"")</f>
        <v/>
      </c>
      <c r="AR111" s="24">
        <v>610</v>
      </c>
      <c r="AS111" s="24">
        <f t="shared" ref="AS111:AS133" si="280">IFERROR(IF(AR111&gt;1,AR111*0.9,""),"")</f>
        <v>549</v>
      </c>
      <c r="AT111" s="24">
        <v>30</v>
      </c>
      <c r="AU111" s="69">
        <v>475</v>
      </c>
      <c r="AV111" s="109">
        <f t="shared" ref="AV111:AV133" si="281">IFERROR(IF(AR111&gt;1,(AS111-AU111)/AS111,""),"")</f>
        <v>0.13479052823315119</v>
      </c>
      <c r="AW111" s="20">
        <v>0</v>
      </c>
      <c r="AX111" s="20" t="str">
        <f t="shared" ref="AX111:AX133" si="282">IFERROR(IF(AW111&gt;1,AW111*0.9,""),"")</f>
        <v/>
      </c>
      <c r="AY111" s="20">
        <v>0</v>
      </c>
      <c r="AZ111" s="66" t="s">
        <v>307</v>
      </c>
      <c r="BA111" s="108" t="str">
        <f t="shared" ref="BA111" si="283">IFERROR(IF(AW111&gt;1,(AX111-AZ111)/AX111,""),"")</f>
        <v/>
      </c>
    </row>
    <row r="112" spans="1:53" s="5" customFormat="1" ht="12.75" customHeight="1">
      <c r="A112" s="106" t="s">
        <v>112</v>
      </c>
      <c r="B112" s="50" t="s">
        <v>391</v>
      </c>
      <c r="C112" s="4"/>
      <c r="D112" s="74">
        <v>0.71</v>
      </c>
      <c r="E112" s="51" t="s">
        <v>458</v>
      </c>
      <c r="F112" s="8">
        <v>879</v>
      </c>
      <c r="G112" s="8">
        <v>799</v>
      </c>
      <c r="H112" s="107">
        <v>617</v>
      </c>
      <c r="I112" s="20">
        <v>666</v>
      </c>
      <c r="J112" s="20">
        <f t="shared" si="267"/>
        <v>599.4</v>
      </c>
      <c r="K112" s="20">
        <v>90</v>
      </c>
      <c r="L112" s="66">
        <f t="shared" si="268"/>
        <v>527</v>
      </c>
      <c r="M112" s="108">
        <f t="shared" ref="M112:M133" si="284">IFERROR(IF(I112&gt;1,(J112-L112)/J112,""),"")</f>
        <v>0.12078745412078742</v>
      </c>
      <c r="N112" s="55">
        <v>0</v>
      </c>
      <c r="O112" s="24" t="str">
        <f t="shared" si="269"/>
        <v/>
      </c>
      <c r="P112" s="24">
        <v>0</v>
      </c>
      <c r="Q112" s="69" t="str">
        <f t="shared" si="270"/>
        <v/>
      </c>
      <c r="R112" s="109" t="str">
        <f t="shared" ref="R112:R133" si="285">IFERROR(IF(N112&gt;1,(O112-Q112)/O112,""),"")</f>
        <v/>
      </c>
      <c r="S112" s="20">
        <v>0</v>
      </c>
      <c r="T112" s="20" t="str">
        <f t="shared" ref="T112:T133" si="286">IFERROR(IF(S112&gt;1,S112*0.9,""),"")</f>
        <v/>
      </c>
      <c r="U112" s="20">
        <v>0</v>
      </c>
      <c r="V112" s="66" t="str">
        <f t="shared" ref="V112:V133" si="287">IFERROR(IF(U112&gt;1,($H112-U112),""),"")</f>
        <v/>
      </c>
      <c r="W112" s="108" t="str">
        <f t="shared" si="272"/>
        <v/>
      </c>
      <c r="X112" s="24">
        <v>0</v>
      </c>
      <c r="Y112" s="24" t="str">
        <f t="shared" si="273"/>
        <v/>
      </c>
      <c r="Z112" s="24">
        <v>0</v>
      </c>
      <c r="AA112" s="69" t="str">
        <f t="shared" si="256"/>
        <v/>
      </c>
      <c r="AB112" s="109" t="str">
        <f t="shared" si="274"/>
        <v/>
      </c>
      <c r="AC112" s="20">
        <v>721</v>
      </c>
      <c r="AD112" s="20">
        <f t="shared" si="275"/>
        <v>648.9</v>
      </c>
      <c r="AE112" s="20">
        <v>59</v>
      </c>
      <c r="AF112" s="66">
        <v>564</v>
      </c>
      <c r="AG112" s="108">
        <f t="shared" si="276"/>
        <v>0.13083680073971332</v>
      </c>
      <c r="AH112" s="24">
        <v>721</v>
      </c>
      <c r="AI112" s="24">
        <f t="shared" ref="AI112:AI133" si="288">IFERROR(IF(AH112&gt;1,AH112*0.9,""),"")</f>
        <v>648.9</v>
      </c>
      <c r="AJ112" s="24">
        <v>60</v>
      </c>
      <c r="AK112" s="69">
        <v>563</v>
      </c>
      <c r="AL112" s="109">
        <f t="shared" si="277"/>
        <v>0.13237787024194789</v>
      </c>
      <c r="AM112" s="20">
        <v>721</v>
      </c>
      <c r="AN112" s="20">
        <f t="shared" si="278"/>
        <v>648.9</v>
      </c>
      <c r="AO112" s="20">
        <v>60</v>
      </c>
      <c r="AP112" s="66">
        <v>563</v>
      </c>
      <c r="AQ112" s="108">
        <f t="shared" si="279"/>
        <v>0.13237787024194789</v>
      </c>
      <c r="AR112" s="24">
        <v>721</v>
      </c>
      <c r="AS112" s="24">
        <f t="shared" si="280"/>
        <v>648.9</v>
      </c>
      <c r="AT112" s="24">
        <v>60</v>
      </c>
      <c r="AU112" s="69">
        <v>563</v>
      </c>
      <c r="AV112" s="109">
        <f t="shared" si="281"/>
        <v>0.13237787024194789</v>
      </c>
      <c r="AW112" s="20">
        <v>721</v>
      </c>
      <c r="AX112" s="20">
        <f t="shared" si="282"/>
        <v>648.9</v>
      </c>
      <c r="AY112" s="20">
        <v>60</v>
      </c>
      <c r="AZ112" s="66">
        <v>563</v>
      </c>
      <c r="BA112" s="108">
        <f t="shared" ref="BA112:BA133" si="289">IFERROR(IF(AW112&gt;1,(AX112-AZ112)/AX112,""),"")</f>
        <v>0.13237787024194789</v>
      </c>
    </row>
    <row r="113" spans="1:53" s="5" customFormat="1" ht="12.75" customHeight="1">
      <c r="A113" s="106" t="s">
        <v>355</v>
      </c>
      <c r="B113" s="50" t="s">
        <v>391</v>
      </c>
      <c r="C113" s="4" t="s">
        <v>5</v>
      </c>
      <c r="D113" s="74">
        <v>0.71</v>
      </c>
      <c r="E113" s="51" t="s">
        <v>457</v>
      </c>
      <c r="F113" s="8">
        <v>829</v>
      </c>
      <c r="G113" s="8">
        <v>0</v>
      </c>
      <c r="H113" s="107">
        <v>610</v>
      </c>
      <c r="I113" s="20">
        <v>0</v>
      </c>
      <c r="J113" s="20" t="str">
        <f t="shared" si="267"/>
        <v/>
      </c>
      <c r="K113" s="20">
        <v>0</v>
      </c>
      <c r="L113" s="66" t="str">
        <f t="shared" si="268"/>
        <v/>
      </c>
      <c r="M113" s="108" t="str">
        <f>IFERROR(IF(I113&gt;1,(J113-L113)/J113,""),"")</f>
        <v/>
      </c>
      <c r="N113" s="55">
        <v>0</v>
      </c>
      <c r="O113" s="24" t="str">
        <f t="shared" si="269"/>
        <v/>
      </c>
      <c r="P113" s="24">
        <v>0</v>
      </c>
      <c r="Q113" s="69" t="str">
        <f t="shared" si="270"/>
        <v/>
      </c>
      <c r="R113" s="109" t="str">
        <f t="shared" si="285"/>
        <v/>
      </c>
      <c r="S113" s="20">
        <v>0</v>
      </c>
      <c r="T113" s="20" t="str">
        <f>IFERROR(IF(S113&gt;1,S113*0.9,""),"")</f>
        <v/>
      </c>
      <c r="U113" s="20">
        <v>0</v>
      </c>
      <c r="V113" s="66" t="str">
        <f>IFERROR(IF(U113&gt;1,($H113-U113),""),"")</f>
        <v/>
      </c>
      <c r="W113" s="108" t="str">
        <f t="shared" si="272"/>
        <v/>
      </c>
      <c r="X113" s="24">
        <v>0</v>
      </c>
      <c r="Y113" s="24" t="str">
        <f t="shared" si="273"/>
        <v/>
      </c>
      <c r="Z113" s="24">
        <v>0</v>
      </c>
      <c r="AA113" s="69" t="str">
        <f t="shared" si="256"/>
        <v/>
      </c>
      <c r="AB113" s="109" t="str">
        <f t="shared" si="274"/>
        <v/>
      </c>
      <c r="AC113" s="20">
        <v>0</v>
      </c>
      <c r="AD113" s="20" t="str">
        <f t="shared" si="275"/>
        <v/>
      </c>
      <c r="AE113" s="20">
        <v>0</v>
      </c>
      <c r="AF113" s="66" t="s">
        <v>307</v>
      </c>
      <c r="AG113" s="108" t="str">
        <f t="shared" si="276"/>
        <v/>
      </c>
      <c r="AH113" s="24">
        <v>0</v>
      </c>
      <c r="AI113" s="24" t="str">
        <f>IFERROR(IF(AH113&gt;1,AH113*0.9,""),"")</f>
        <v/>
      </c>
      <c r="AJ113" s="24">
        <v>0</v>
      </c>
      <c r="AK113" s="69" t="s">
        <v>307</v>
      </c>
      <c r="AL113" s="109" t="str">
        <f t="shared" si="277"/>
        <v/>
      </c>
      <c r="AM113" s="20">
        <v>0</v>
      </c>
      <c r="AN113" s="20" t="str">
        <f t="shared" si="278"/>
        <v/>
      </c>
      <c r="AO113" s="20">
        <v>0</v>
      </c>
      <c r="AP113" s="66" t="s">
        <v>307</v>
      </c>
      <c r="AQ113" s="108" t="str">
        <f t="shared" si="279"/>
        <v/>
      </c>
      <c r="AR113" s="24">
        <v>0</v>
      </c>
      <c r="AS113" s="24" t="str">
        <f t="shared" si="280"/>
        <v/>
      </c>
      <c r="AT113" s="24">
        <v>0</v>
      </c>
      <c r="AU113" s="69" t="s">
        <v>307</v>
      </c>
      <c r="AV113" s="109" t="str">
        <f t="shared" si="281"/>
        <v/>
      </c>
      <c r="AW113" s="20">
        <v>0</v>
      </c>
      <c r="AX113" s="20" t="str">
        <f t="shared" si="282"/>
        <v/>
      </c>
      <c r="AY113" s="20">
        <v>0</v>
      </c>
      <c r="AZ113" s="66" t="s">
        <v>307</v>
      </c>
      <c r="BA113" s="108" t="str">
        <f t="shared" si="289"/>
        <v/>
      </c>
    </row>
    <row r="114" spans="1:53" s="5" customFormat="1" ht="12.75" customHeight="1">
      <c r="A114" s="106" t="s">
        <v>111</v>
      </c>
      <c r="B114" s="50" t="s">
        <v>391</v>
      </c>
      <c r="C114" s="4"/>
      <c r="D114" s="74">
        <v>0.71</v>
      </c>
      <c r="E114" s="51" t="s">
        <v>458</v>
      </c>
      <c r="F114" s="8">
        <v>769</v>
      </c>
      <c r="G114" s="8">
        <v>699</v>
      </c>
      <c r="H114" s="107">
        <v>540</v>
      </c>
      <c r="I114" s="20">
        <v>554</v>
      </c>
      <c r="J114" s="20">
        <f t="shared" si="267"/>
        <v>498.6</v>
      </c>
      <c r="K114" s="20">
        <v>95</v>
      </c>
      <c r="L114" s="66">
        <f t="shared" si="268"/>
        <v>445</v>
      </c>
      <c r="M114" s="108">
        <f t="shared" si="284"/>
        <v>0.10750100280786205</v>
      </c>
      <c r="N114" s="55">
        <v>0</v>
      </c>
      <c r="O114" s="24" t="str">
        <f t="shared" si="269"/>
        <v/>
      </c>
      <c r="P114" s="24">
        <v>0</v>
      </c>
      <c r="Q114" s="69" t="str">
        <f t="shared" si="270"/>
        <v/>
      </c>
      <c r="R114" s="109" t="str">
        <f t="shared" si="285"/>
        <v/>
      </c>
      <c r="S114" s="20">
        <v>0</v>
      </c>
      <c r="T114" s="20" t="str">
        <f t="shared" si="286"/>
        <v/>
      </c>
      <c r="U114" s="20">
        <v>0</v>
      </c>
      <c r="V114" s="66" t="str">
        <f t="shared" si="287"/>
        <v/>
      </c>
      <c r="W114" s="108" t="str">
        <f t="shared" si="272"/>
        <v/>
      </c>
      <c r="X114" s="24">
        <v>0</v>
      </c>
      <c r="Y114" s="24" t="str">
        <f t="shared" si="273"/>
        <v/>
      </c>
      <c r="Z114" s="24">
        <v>0</v>
      </c>
      <c r="AA114" s="69" t="str">
        <f t="shared" si="256"/>
        <v/>
      </c>
      <c r="AB114" s="109" t="str">
        <f t="shared" si="274"/>
        <v/>
      </c>
      <c r="AC114" s="20">
        <v>610</v>
      </c>
      <c r="AD114" s="20">
        <f t="shared" si="275"/>
        <v>549</v>
      </c>
      <c r="AE114" s="20">
        <v>68</v>
      </c>
      <c r="AF114" s="66">
        <v>477</v>
      </c>
      <c r="AG114" s="108">
        <f t="shared" si="276"/>
        <v>0.13114754098360656</v>
      </c>
      <c r="AH114" s="24">
        <v>610</v>
      </c>
      <c r="AI114" s="24">
        <f t="shared" si="288"/>
        <v>549</v>
      </c>
      <c r="AJ114" s="24">
        <v>69</v>
      </c>
      <c r="AK114" s="69">
        <v>476</v>
      </c>
      <c r="AL114" s="109">
        <f t="shared" si="277"/>
        <v>0.13296903460837886</v>
      </c>
      <c r="AM114" s="20">
        <v>610</v>
      </c>
      <c r="AN114" s="20">
        <f t="shared" si="278"/>
        <v>549</v>
      </c>
      <c r="AO114" s="20">
        <v>69</v>
      </c>
      <c r="AP114" s="66">
        <v>476</v>
      </c>
      <c r="AQ114" s="108">
        <f t="shared" si="279"/>
        <v>0.13296903460837886</v>
      </c>
      <c r="AR114" s="24">
        <v>610</v>
      </c>
      <c r="AS114" s="24">
        <f t="shared" si="280"/>
        <v>549</v>
      </c>
      <c r="AT114" s="24">
        <v>69</v>
      </c>
      <c r="AU114" s="69">
        <v>476</v>
      </c>
      <c r="AV114" s="109">
        <f t="shared" si="281"/>
        <v>0.13296903460837886</v>
      </c>
      <c r="AW114" s="20">
        <v>610</v>
      </c>
      <c r="AX114" s="20">
        <f t="shared" si="282"/>
        <v>549</v>
      </c>
      <c r="AY114" s="20">
        <v>69</v>
      </c>
      <c r="AZ114" s="66">
        <v>476</v>
      </c>
      <c r="BA114" s="108">
        <f t="shared" si="289"/>
        <v>0.13296903460837886</v>
      </c>
    </row>
    <row r="115" spans="1:53" s="5" customFormat="1" ht="12.75" customHeight="1">
      <c r="A115" s="106" t="s">
        <v>356</v>
      </c>
      <c r="B115" s="50" t="s">
        <v>391</v>
      </c>
      <c r="C115" s="4" t="s">
        <v>5</v>
      </c>
      <c r="D115" s="74">
        <v>0.71</v>
      </c>
      <c r="E115" s="51" t="s">
        <v>457</v>
      </c>
      <c r="F115" s="8">
        <v>829</v>
      </c>
      <c r="G115" s="8">
        <v>0</v>
      </c>
      <c r="H115" s="107">
        <v>572</v>
      </c>
      <c r="I115" s="20">
        <v>0</v>
      </c>
      <c r="J115" s="20" t="str">
        <f t="shared" ref="J115" si="290">IFERROR(IF(I115&gt;1,I115*0.9,""),"")</f>
        <v/>
      </c>
      <c r="K115" s="20">
        <v>0</v>
      </c>
      <c r="L115" s="66" t="str">
        <f t="shared" ref="L115" si="291">IFERROR(IF(K115&gt;1,($H115-K115),""),"")</f>
        <v/>
      </c>
      <c r="M115" s="108" t="str">
        <f>IFERROR(IF(I115&gt;1,(J115-L115)/J115,""),"")</f>
        <v/>
      </c>
      <c r="N115" s="55">
        <v>0</v>
      </c>
      <c r="O115" s="24" t="str">
        <f t="shared" ref="O115" si="292">IFERROR(IF(N115&gt;1,N115*0.9,""),"")</f>
        <v/>
      </c>
      <c r="P115" s="24">
        <v>0</v>
      </c>
      <c r="Q115" s="69" t="str">
        <f t="shared" ref="Q115" si="293">IFERROR(IF(P115&gt;1,($H115-P115),""),"")</f>
        <v/>
      </c>
      <c r="R115" s="109" t="str">
        <f t="shared" ref="R115" si="294">IFERROR(IF(N115&gt;1,(O115-Q115)/O115,""),"")</f>
        <v/>
      </c>
      <c r="S115" s="20">
        <v>0</v>
      </c>
      <c r="T115" s="20" t="str">
        <f>IFERROR(IF(S115&gt;1,S115*0.9,""),"")</f>
        <v/>
      </c>
      <c r="U115" s="20">
        <v>0</v>
      </c>
      <c r="V115" s="66" t="str">
        <f>IFERROR(IF(U115&gt;1,($H115-U115),""),"")</f>
        <v/>
      </c>
      <c r="W115" s="108" t="str">
        <f t="shared" ref="W115" si="295">IFERROR(IF(S115&gt;1,(T115-V115)/T115,""),"")</f>
        <v/>
      </c>
      <c r="X115" s="24">
        <v>0</v>
      </c>
      <c r="Y115" s="24" t="str">
        <f t="shared" ref="Y115" si="296">IFERROR(IF(X115&gt;1,X115*0.9,""),"")</f>
        <v/>
      </c>
      <c r="Z115" s="24">
        <v>0</v>
      </c>
      <c r="AA115" s="69" t="str">
        <f t="shared" si="256"/>
        <v/>
      </c>
      <c r="AB115" s="109" t="str">
        <f t="shared" ref="AB115" si="297">IFERROR(IF(X115&gt;1,(Y115-AA115)/Y115,""),"")</f>
        <v/>
      </c>
      <c r="AC115" s="20">
        <v>0</v>
      </c>
      <c r="AD115" s="20" t="str">
        <f t="shared" ref="AD115" si="298">IFERROR(IF(AC115&gt;1,AC115*0.9,""),"")</f>
        <v/>
      </c>
      <c r="AE115" s="20">
        <v>0</v>
      </c>
      <c r="AF115" s="66" t="s">
        <v>307</v>
      </c>
      <c r="AG115" s="108" t="str">
        <f t="shared" ref="AG115" si="299">IFERROR(IF(AC115&gt;1,(AD115-AF115)/AD115,""),"")</f>
        <v/>
      </c>
      <c r="AH115" s="24">
        <v>0</v>
      </c>
      <c r="AI115" s="24" t="str">
        <f>IFERROR(IF(AH115&gt;1,AH115*0.9,""),"")</f>
        <v/>
      </c>
      <c r="AJ115" s="24">
        <v>0</v>
      </c>
      <c r="AK115" s="69" t="s">
        <v>307</v>
      </c>
      <c r="AL115" s="109" t="str">
        <f t="shared" ref="AL115" si="300">IFERROR(IF(AH115&gt;1,(AI115-AK115)/AI115,""),"")</f>
        <v/>
      </c>
      <c r="AM115" s="20">
        <v>0</v>
      </c>
      <c r="AN115" s="20" t="str">
        <f t="shared" ref="AN115" si="301">IFERROR(IF(AM115&gt;1,AM115*0.9,""),"")</f>
        <v/>
      </c>
      <c r="AO115" s="20">
        <v>0</v>
      </c>
      <c r="AP115" s="66" t="s">
        <v>307</v>
      </c>
      <c r="AQ115" s="108" t="str">
        <f t="shared" ref="AQ115" si="302">IFERROR(IF(AM115&gt;1,(AN115-AP115)/AN115,""),"")</f>
        <v/>
      </c>
      <c r="AR115" s="24">
        <v>0</v>
      </c>
      <c r="AS115" s="24" t="str">
        <f t="shared" ref="AS115" si="303">IFERROR(IF(AR115&gt;1,AR115*0.9,""),"")</f>
        <v/>
      </c>
      <c r="AT115" s="24">
        <v>0</v>
      </c>
      <c r="AU115" s="69" t="s">
        <v>307</v>
      </c>
      <c r="AV115" s="109" t="str">
        <f t="shared" ref="AV115" si="304">IFERROR(IF(AR115&gt;1,(AS115-AU115)/AS115,""),"")</f>
        <v/>
      </c>
      <c r="AW115" s="20">
        <v>0</v>
      </c>
      <c r="AX115" s="20" t="str">
        <f t="shared" ref="AX115" si="305">IFERROR(IF(AW115&gt;1,AW115*0.9,""),"")</f>
        <v/>
      </c>
      <c r="AY115" s="20">
        <v>0</v>
      </c>
      <c r="AZ115" s="66" t="s">
        <v>307</v>
      </c>
      <c r="BA115" s="108" t="str">
        <f t="shared" ref="BA115" si="306">IFERROR(IF(AW115&gt;1,(AX115-AZ115)/AX115,""),"")</f>
        <v/>
      </c>
    </row>
    <row r="116" spans="1:53" s="5" customFormat="1" ht="12.75" customHeight="1">
      <c r="A116" s="106" t="s">
        <v>109</v>
      </c>
      <c r="B116" s="50" t="s">
        <v>391</v>
      </c>
      <c r="C116" s="4"/>
      <c r="D116" s="74">
        <v>0.71</v>
      </c>
      <c r="E116" s="51" t="s">
        <v>458</v>
      </c>
      <c r="F116" s="8">
        <v>714</v>
      </c>
      <c r="G116" s="8">
        <v>649</v>
      </c>
      <c r="H116" s="107">
        <v>500</v>
      </c>
      <c r="I116" s="20">
        <v>0</v>
      </c>
      <c r="J116" s="20" t="str">
        <f t="shared" si="267"/>
        <v/>
      </c>
      <c r="K116" s="20">
        <v>0</v>
      </c>
      <c r="L116" s="66" t="str">
        <f t="shared" si="268"/>
        <v/>
      </c>
      <c r="M116" s="108" t="str">
        <f t="shared" si="284"/>
        <v/>
      </c>
      <c r="N116" s="55">
        <v>0</v>
      </c>
      <c r="O116" s="24" t="str">
        <f t="shared" si="269"/>
        <v/>
      </c>
      <c r="P116" s="24">
        <v>0</v>
      </c>
      <c r="Q116" s="69" t="str">
        <f t="shared" si="270"/>
        <v/>
      </c>
      <c r="R116" s="109" t="str">
        <f t="shared" si="285"/>
        <v/>
      </c>
      <c r="S116" s="20">
        <v>0</v>
      </c>
      <c r="T116" s="20" t="str">
        <f t="shared" si="286"/>
        <v/>
      </c>
      <c r="U116" s="20">
        <v>0</v>
      </c>
      <c r="V116" s="66" t="str">
        <f t="shared" si="287"/>
        <v/>
      </c>
      <c r="W116" s="108" t="str">
        <f t="shared" si="272"/>
        <v/>
      </c>
      <c r="X116" s="24">
        <v>0</v>
      </c>
      <c r="Y116" s="24" t="str">
        <f t="shared" si="273"/>
        <v/>
      </c>
      <c r="Z116" s="24">
        <v>0</v>
      </c>
      <c r="AA116" s="69" t="str">
        <f t="shared" si="256"/>
        <v/>
      </c>
      <c r="AB116" s="109" t="str">
        <f t="shared" si="274"/>
        <v/>
      </c>
      <c r="AC116" s="20">
        <v>0</v>
      </c>
      <c r="AD116" s="20" t="str">
        <f t="shared" si="275"/>
        <v/>
      </c>
      <c r="AE116" s="20">
        <v>0</v>
      </c>
      <c r="AF116" s="66" t="s">
        <v>307</v>
      </c>
      <c r="AG116" s="108" t="str">
        <f t="shared" si="276"/>
        <v/>
      </c>
      <c r="AH116" s="24">
        <v>0</v>
      </c>
      <c r="AI116" s="24" t="str">
        <f t="shared" si="288"/>
        <v/>
      </c>
      <c r="AJ116" s="24">
        <v>0</v>
      </c>
      <c r="AK116" s="69" t="s">
        <v>307</v>
      </c>
      <c r="AL116" s="109" t="str">
        <f t="shared" si="277"/>
        <v/>
      </c>
      <c r="AM116" s="20">
        <v>0</v>
      </c>
      <c r="AN116" s="20" t="str">
        <f t="shared" si="278"/>
        <v/>
      </c>
      <c r="AO116" s="20">
        <v>0</v>
      </c>
      <c r="AP116" s="66" t="s">
        <v>307</v>
      </c>
      <c r="AQ116" s="108" t="str">
        <f t="shared" si="279"/>
        <v/>
      </c>
      <c r="AR116" s="24">
        <v>610</v>
      </c>
      <c r="AS116" s="24">
        <f t="shared" si="280"/>
        <v>549</v>
      </c>
      <c r="AT116" s="24">
        <v>30</v>
      </c>
      <c r="AU116" s="69">
        <v>475</v>
      </c>
      <c r="AV116" s="109">
        <f t="shared" si="281"/>
        <v>0.13479052823315119</v>
      </c>
      <c r="AW116" s="20">
        <v>0</v>
      </c>
      <c r="AX116" s="20" t="str">
        <f t="shared" si="282"/>
        <v/>
      </c>
      <c r="AY116" s="20">
        <v>0</v>
      </c>
      <c r="AZ116" s="66" t="s">
        <v>307</v>
      </c>
      <c r="BA116" s="108" t="str">
        <f t="shared" si="289"/>
        <v/>
      </c>
    </row>
    <row r="117" spans="1:53" s="5" customFormat="1" ht="12.75" customHeight="1">
      <c r="A117" s="106" t="s">
        <v>114</v>
      </c>
      <c r="B117" s="50" t="s">
        <v>391</v>
      </c>
      <c r="C117" s="4" t="s">
        <v>5</v>
      </c>
      <c r="D117" s="74">
        <v>0.71</v>
      </c>
      <c r="E117" s="51" t="s">
        <v>395</v>
      </c>
      <c r="F117" s="8">
        <v>934</v>
      </c>
      <c r="G117" s="8">
        <v>0</v>
      </c>
      <c r="H117" s="107">
        <v>641</v>
      </c>
      <c r="I117" s="20">
        <v>0</v>
      </c>
      <c r="J117" s="20" t="str">
        <f t="shared" si="267"/>
        <v/>
      </c>
      <c r="K117" s="20">
        <v>0</v>
      </c>
      <c r="L117" s="66" t="str">
        <f t="shared" si="268"/>
        <v/>
      </c>
      <c r="M117" s="108" t="str">
        <f t="shared" si="284"/>
        <v/>
      </c>
      <c r="N117" s="55">
        <v>0</v>
      </c>
      <c r="O117" s="24" t="str">
        <f t="shared" si="269"/>
        <v/>
      </c>
      <c r="P117" s="24">
        <v>0</v>
      </c>
      <c r="Q117" s="69" t="str">
        <f t="shared" si="270"/>
        <v/>
      </c>
      <c r="R117" s="109" t="str">
        <f t="shared" si="285"/>
        <v/>
      </c>
      <c r="S117" s="20">
        <v>0</v>
      </c>
      <c r="T117" s="20" t="str">
        <f t="shared" si="286"/>
        <v/>
      </c>
      <c r="U117" s="20">
        <v>0</v>
      </c>
      <c r="V117" s="66" t="str">
        <f t="shared" si="287"/>
        <v/>
      </c>
      <c r="W117" s="108" t="str">
        <f t="shared" si="272"/>
        <v/>
      </c>
      <c r="X117" s="24">
        <v>0</v>
      </c>
      <c r="Y117" s="24" t="str">
        <f t="shared" si="273"/>
        <v/>
      </c>
      <c r="Z117" s="24">
        <v>0</v>
      </c>
      <c r="AA117" s="69" t="str">
        <f t="shared" si="256"/>
        <v/>
      </c>
      <c r="AB117" s="109" t="str">
        <f t="shared" si="274"/>
        <v/>
      </c>
      <c r="AC117" s="20">
        <v>0</v>
      </c>
      <c r="AD117" s="20" t="str">
        <f t="shared" si="275"/>
        <v/>
      </c>
      <c r="AE117" s="20">
        <v>0</v>
      </c>
      <c r="AF117" s="66" t="s">
        <v>307</v>
      </c>
      <c r="AG117" s="108" t="str">
        <f t="shared" si="276"/>
        <v/>
      </c>
      <c r="AH117" s="24">
        <v>0</v>
      </c>
      <c r="AI117" s="24" t="str">
        <f t="shared" si="288"/>
        <v/>
      </c>
      <c r="AJ117" s="24">
        <v>0</v>
      </c>
      <c r="AK117" s="69" t="s">
        <v>307</v>
      </c>
      <c r="AL117" s="109" t="str">
        <f t="shared" si="277"/>
        <v/>
      </c>
      <c r="AM117" s="20">
        <v>0</v>
      </c>
      <c r="AN117" s="20" t="str">
        <f t="shared" si="278"/>
        <v/>
      </c>
      <c r="AO117" s="20">
        <v>0</v>
      </c>
      <c r="AP117" s="66" t="s">
        <v>307</v>
      </c>
      <c r="AQ117" s="108" t="str">
        <f t="shared" si="279"/>
        <v/>
      </c>
      <c r="AR117" s="24">
        <v>0</v>
      </c>
      <c r="AS117" s="24" t="str">
        <f t="shared" si="280"/>
        <v/>
      </c>
      <c r="AT117" s="24">
        <v>0</v>
      </c>
      <c r="AU117" s="69" t="s">
        <v>307</v>
      </c>
      <c r="AV117" s="109" t="str">
        <f t="shared" si="281"/>
        <v/>
      </c>
      <c r="AW117" s="20">
        <v>0</v>
      </c>
      <c r="AX117" s="20" t="str">
        <f t="shared" si="282"/>
        <v/>
      </c>
      <c r="AY117" s="20">
        <v>0</v>
      </c>
      <c r="AZ117" s="66" t="s">
        <v>307</v>
      </c>
      <c r="BA117" s="108" t="str">
        <f t="shared" si="289"/>
        <v/>
      </c>
    </row>
    <row r="118" spans="1:53" s="5" customFormat="1" ht="12.75" customHeight="1">
      <c r="A118" s="106" t="s">
        <v>116</v>
      </c>
      <c r="B118" s="50" t="s">
        <v>391</v>
      </c>
      <c r="C118" s="4"/>
      <c r="D118" s="74">
        <v>0.71</v>
      </c>
      <c r="E118" s="51" t="s">
        <v>459</v>
      </c>
      <c r="F118" s="8">
        <v>934</v>
      </c>
      <c r="G118" s="8">
        <v>849</v>
      </c>
      <c r="H118" s="107">
        <v>648</v>
      </c>
      <c r="I118" s="20">
        <v>721</v>
      </c>
      <c r="J118" s="20">
        <f>IFERROR(IF(I118&gt;1,I118*0.9,""),"")</f>
        <v>648.9</v>
      </c>
      <c r="K118" s="20">
        <v>64</v>
      </c>
      <c r="L118" s="66">
        <f>IFERROR(IF(K118&gt;1,($H118-K118),""),"")</f>
        <v>584</v>
      </c>
      <c r="M118" s="108">
        <f>IFERROR(IF(I118&gt;1,(J118-L118)/J118,""),"")</f>
        <v>0.10001541069502232</v>
      </c>
      <c r="N118" s="55">
        <v>0</v>
      </c>
      <c r="O118" s="24" t="str">
        <f>IFERROR(IF(N118&gt;1,N118*0.9,""),"")</f>
        <v/>
      </c>
      <c r="P118" s="24">
        <v>0</v>
      </c>
      <c r="Q118" s="69" t="str">
        <f>IFERROR(IF(P118&gt;1,($H118-P118),""),"")</f>
        <v/>
      </c>
      <c r="R118" s="109" t="str">
        <f>IFERROR(IF(N118&gt;1,(O118-Q118)/O118,""),"")</f>
        <v/>
      </c>
      <c r="S118" s="20">
        <v>0</v>
      </c>
      <c r="T118" s="20" t="str">
        <f>IFERROR(IF(S118&gt;1,S118*0.9,""),"")</f>
        <v/>
      </c>
      <c r="U118" s="20">
        <v>0</v>
      </c>
      <c r="V118" s="66" t="str">
        <f>IFERROR(IF(U118&gt;1,($H118-U118),""),"")</f>
        <v/>
      </c>
      <c r="W118" s="108" t="str">
        <f>IFERROR(IF(S118&gt;1,(T118-V118)/T118,""),"")</f>
        <v/>
      </c>
      <c r="X118" s="24">
        <v>0</v>
      </c>
      <c r="Y118" s="24" t="str">
        <f>IFERROR(IF(X118&gt;1,X118*0.9,""),"")</f>
        <v/>
      </c>
      <c r="Z118" s="24">
        <v>0</v>
      </c>
      <c r="AA118" s="69" t="str">
        <f t="shared" si="256"/>
        <v/>
      </c>
      <c r="AB118" s="109" t="str">
        <f>IFERROR(IF(X118&gt;1,(Y118-AA118)/Y118,""),"")</f>
        <v/>
      </c>
      <c r="AC118" s="20">
        <v>0</v>
      </c>
      <c r="AD118" s="20" t="str">
        <f>IFERROR(IF(AC118&gt;1,AC118*0.9,""),"")</f>
        <v/>
      </c>
      <c r="AE118" s="20">
        <v>0</v>
      </c>
      <c r="AF118" s="66" t="s">
        <v>307</v>
      </c>
      <c r="AG118" s="108" t="str">
        <f>IFERROR(IF(AC118&gt;1,(AD118-AF118)/AD118,""),"")</f>
        <v/>
      </c>
      <c r="AH118" s="24">
        <v>0</v>
      </c>
      <c r="AI118" s="24" t="str">
        <f>IFERROR(IF(AH118&gt;1,AH118*0.9,""),"")</f>
        <v/>
      </c>
      <c r="AJ118" s="24">
        <v>0</v>
      </c>
      <c r="AK118" s="69" t="s">
        <v>307</v>
      </c>
      <c r="AL118" s="109" t="str">
        <f>IFERROR(IF(AH118&gt;1,(AI118-AK118)/AI118,""),"")</f>
        <v/>
      </c>
      <c r="AM118" s="20">
        <v>0</v>
      </c>
      <c r="AN118" s="20" t="str">
        <f>IFERROR(IF(AM118&gt;1,AM118*0.9,""),"")</f>
        <v/>
      </c>
      <c r="AO118" s="20">
        <v>0</v>
      </c>
      <c r="AP118" s="66" t="s">
        <v>307</v>
      </c>
      <c r="AQ118" s="108" t="str">
        <f>IFERROR(IF(AM118&gt;1,(AN118-AP118)/AN118,""),"")</f>
        <v/>
      </c>
      <c r="AR118" s="24">
        <v>777</v>
      </c>
      <c r="AS118" s="24">
        <f>IFERROR(IF(AR118&gt;1,AR118*0.9,""),"")</f>
        <v>699.30000000000007</v>
      </c>
      <c r="AT118" s="24">
        <v>54</v>
      </c>
      <c r="AU118" s="69">
        <v>594</v>
      </c>
      <c r="AV118" s="109">
        <f>IFERROR(IF(AR118&gt;1,(AS118-AU118)/AS118,""),"")</f>
        <v>0.15057915057915067</v>
      </c>
      <c r="AW118" s="20">
        <v>799</v>
      </c>
      <c r="AX118" s="20">
        <f>IFERROR(IF(AW118&gt;1,AW118*0.9,""),"")</f>
        <v>719.1</v>
      </c>
      <c r="AY118" s="20">
        <v>37</v>
      </c>
      <c r="AZ118" s="66">
        <v>611</v>
      </c>
      <c r="BA118" s="108">
        <f>IFERROR(IF(AW118&gt;1,(AX118-AZ118)/AX118,""),"")</f>
        <v>0.15032679738562094</v>
      </c>
    </row>
    <row r="119" spans="1:53" s="5" customFormat="1" ht="12.75" customHeight="1">
      <c r="A119" s="106" t="s">
        <v>521</v>
      </c>
      <c r="B119" s="50" t="s">
        <v>391</v>
      </c>
      <c r="C119" s="4" t="s">
        <v>6</v>
      </c>
      <c r="D119" s="74">
        <v>0.71</v>
      </c>
      <c r="E119" s="51" t="s">
        <v>459</v>
      </c>
      <c r="F119" s="8">
        <v>1154</v>
      </c>
      <c r="G119" s="8">
        <v>1049</v>
      </c>
      <c r="H119" s="107">
        <v>805</v>
      </c>
      <c r="I119" s="20">
        <v>0</v>
      </c>
      <c r="J119" s="20" t="str">
        <f>IFERROR(IF(I119&gt;1,I119*0.9,""),"")</f>
        <v/>
      </c>
      <c r="K119" s="20">
        <v>0</v>
      </c>
      <c r="L119" s="66" t="str">
        <f>IFERROR(IF(K119&gt;1,($H119-K119),""),"")</f>
        <v/>
      </c>
      <c r="M119" s="108" t="str">
        <f>IFERROR(IF(I119&gt;1,(J119-L119)/J119,""),"")</f>
        <v/>
      </c>
      <c r="N119" s="55">
        <v>0</v>
      </c>
      <c r="O119" s="24" t="str">
        <f>IFERROR(IF(N119&gt;1,N119*0.9,""),"")</f>
        <v/>
      </c>
      <c r="P119" s="24">
        <v>0</v>
      </c>
      <c r="Q119" s="69" t="str">
        <f>IFERROR(IF(P119&gt;1,($H119-P119),""),"")</f>
        <v/>
      </c>
      <c r="R119" s="109" t="str">
        <f>IFERROR(IF(N119&gt;1,(O119-Q119)/O119,""),"")</f>
        <v/>
      </c>
      <c r="S119" s="20">
        <v>0</v>
      </c>
      <c r="T119" s="20" t="str">
        <f>IFERROR(IF(S119&gt;1,S119*0.9,""),"")</f>
        <v/>
      </c>
      <c r="U119" s="20">
        <v>0</v>
      </c>
      <c r="V119" s="66" t="str">
        <f>IFERROR(IF(U119&gt;1,($H119-U119),""),"")</f>
        <v/>
      </c>
      <c r="W119" s="108" t="str">
        <f>IFERROR(IF(S119&gt;1,(T119-V119)/T119,""),"")</f>
        <v/>
      </c>
      <c r="X119" s="24">
        <v>0</v>
      </c>
      <c r="Y119" s="24" t="str">
        <f>IFERROR(IF(X119&gt;1,X119*0.9,""),"")</f>
        <v/>
      </c>
      <c r="Z119" s="24">
        <v>0</v>
      </c>
      <c r="AA119" s="69" t="str">
        <f t="shared" si="256"/>
        <v/>
      </c>
      <c r="AB119" s="109" t="str">
        <f>IFERROR(IF(X119&gt;1,(Y119-AA119)/Y119,""),"")</f>
        <v/>
      </c>
      <c r="AC119" s="20">
        <v>910</v>
      </c>
      <c r="AD119" s="20">
        <f>IFERROR(IF(AC119&gt;1,AC119*0.9,""),"")</f>
        <v>819</v>
      </c>
      <c r="AE119" s="20">
        <v>105</v>
      </c>
      <c r="AF119" s="66">
        <v>700</v>
      </c>
      <c r="AG119" s="108">
        <f>IFERROR(IF(AC119&gt;1,(AD119-AF119)/AD119,""),"")</f>
        <v>0.14529914529914531</v>
      </c>
      <c r="AH119" s="24">
        <v>943</v>
      </c>
      <c r="AI119" s="24">
        <f>IFERROR(IF(AH119&gt;1,AH119*0.9,""),"")</f>
        <v>848.7</v>
      </c>
      <c r="AJ119" s="24">
        <v>80</v>
      </c>
      <c r="AK119" s="69">
        <v>725</v>
      </c>
      <c r="AL119" s="109">
        <f>IFERROR(IF(AH119&gt;1,(AI119-AK119)/AI119,""),"")</f>
        <v>0.14575232708848831</v>
      </c>
      <c r="AM119" s="20">
        <v>888</v>
      </c>
      <c r="AN119" s="20">
        <f>IFERROR(IF(AM119&gt;1,AM119*0.9,""),"")</f>
        <v>799.2</v>
      </c>
      <c r="AO119" s="20">
        <v>122</v>
      </c>
      <c r="AP119" s="66">
        <v>683</v>
      </c>
      <c r="AQ119" s="108">
        <f>IFERROR(IF(AM119&gt;1,(AN119-AP119)/AN119,""),"")</f>
        <v>0.14539539539539545</v>
      </c>
      <c r="AR119" s="24">
        <v>888</v>
      </c>
      <c r="AS119" s="24">
        <f>IFERROR(IF(AR119&gt;1,AR119*0.9,""),"")</f>
        <v>799.2</v>
      </c>
      <c r="AT119" s="24">
        <v>122</v>
      </c>
      <c r="AU119" s="69">
        <v>683</v>
      </c>
      <c r="AV119" s="109">
        <f>IFERROR(IF(AR119&gt;1,(AS119-AU119)/AS119,""),"")</f>
        <v>0.14539539539539545</v>
      </c>
      <c r="AW119" s="20">
        <v>910</v>
      </c>
      <c r="AX119" s="20">
        <f>IFERROR(IF(AW119&gt;1,AW119*0.9,""),"")</f>
        <v>819</v>
      </c>
      <c r="AY119" s="20">
        <v>105</v>
      </c>
      <c r="AZ119" s="66">
        <v>700</v>
      </c>
      <c r="BA119" s="108">
        <f>IFERROR(IF(AW119&gt;1,(AX119-AZ119)/AX119,""),"")</f>
        <v>0.14529914529914531</v>
      </c>
    </row>
    <row r="120" spans="1:53" s="5" customFormat="1" ht="12.75" customHeight="1">
      <c r="A120" s="106" t="s">
        <v>118</v>
      </c>
      <c r="B120" s="50" t="s">
        <v>391</v>
      </c>
      <c r="C120" s="4"/>
      <c r="D120" s="74">
        <v>0.71</v>
      </c>
      <c r="E120" s="51" t="s">
        <v>460</v>
      </c>
      <c r="F120" s="8">
        <v>1099</v>
      </c>
      <c r="G120" s="8">
        <v>999</v>
      </c>
      <c r="H120" s="107">
        <v>755</v>
      </c>
      <c r="I120" s="20">
        <v>832</v>
      </c>
      <c r="J120" s="20">
        <f>IFERROR(IF(I120&gt;1,I120*0.9,""),"")</f>
        <v>748.80000000000007</v>
      </c>
      <c r="K120" s="20">
        <v>85</v>
      </c>
      <c r="L120" s="66">
        <f>IFERROR(IF(K120&gt;1,($H120-K120),""),"")</f>
        <v>670</v>
      </c>
      <c r="M120" s="108">
        <f>IFERROR(IF(I120&gt;1,(J120-L120)/J120,""),"")</f>
        <v>0.10523504273504282</v>
      </c>
      <c r="N120" s="55">
        <v>0</v>
      </c>
      <c r="O120" s="24" t="str">
        <f>IFERROR(IF(N120&gt;1,N120*0.9,""),"")</f>
        <v/>
      </c>
      <c r="P120" s="24">
        <v>0</v>
      </c>
      <c r="Q120" s="69" t="str">
        <f>IFERROR(IF(P120&gt;1,($H120-P120),""),"")</f>
        <v/>
      </c>
      <c r="R120" s="109" t="str">
        <f>IFERROR(IF(N120&gt;1,(O120-Q120)/O120,""),"")</f>
        <v/>
      </c>
      <c r="S120" s="20">
        <v>0</v>
      </c>
      <c r="T120" s="20" t="str">
        <f>IFERROR(IF(S120&gt;1,S120*0.9,""),"")</f>
        <v/>
      </c>
      <c r="U120" s="20">
        <v>0</v>
      </c>
      <c r="V120" s="66" t="str">
        <f>IFERROR(IF(U120&gt;1,($H120-U120),""),"")</f>
        <v/>
      </c>
      <c r="W120" s="108" t="str">
        <f>IFERROR(IF(S120&gt;1,(T120-V120)/T120,""),"")</f>
        <v/>
      </c>
      <c r="X120" s="24">
        <v>0</v>
      </c>
      <c r="Y120" s="24" t="str">
        <f>IFERROR(IF(X120&gt;1,X120*0.9,""),"")</f>
        <v/>
      </c>
      <c r="Z120" s="24">
        <v>0</v>
      </c>
      <c r="AA120" s="69" t="str">
        <f t="shared" si="256"/>
        <v/>
      </c>
      <c r="AB120" s="109" t="str">
        <f>IFERROR(IF(X120&gt;1,(Y120-AA120)/Y120,""),"")</f>
        <v/>
      </c>
      <c r="AC120" s="20">
        <v>910</v>
      </c>
      <c r="AD120" s="20">
        <f>IFERROR(IF(AC120&gt;1,AC120*0.9,""),"")</f>
        <v>819</v>
      </c>
      <c r="AE120" s="20">
        <v>66</v>
      </c>
      <c r="AF120" s="66">
        <v>697</v>
      </c>
      <c r="AG120" s="108">
        <f>IFERROR(IF(AC120&gt;1,(AD120-AF120)/AD120,""),"")</f>
        <v>0.14896214896214896</v>
      </c>
      <c r="AH120" s="24">
        <v>910</v>
      </c>
      <c r="AI120" s="24">
        <f>IFERROR(IF(AH120&gt;1,AH120*0.9,""),"")</f>
        <v>819</v>
      </c>
      <c r="AJ120" s="24">
        <v>67</v>
      </c>
      <c r="AK120" s="69">
        <v>696</v>
      </c>
      <c r="AL120" s="109">
        <f>IFERROR(IF(AH120&gt;1,(AI120-AK120)/AI120,""),"")</f>
        <v>0.15018315018315018</v>
      </c>
      <c r="AM120" s="20">
        <v>888</v>
      </c>
      <c r="AN120" s="20">
        <f>IFERROR(IF(AM120&gt;1,AM120*0.9,""),"")</f>
        <v>799.2</v>
      </c>
      <c r="AO120" s="20">
        <v>84</v>
      </c>
      <c r="AP120" s="66">
        <v>679</v>
      </c>
      <c r="AQ120" s="108">
        <f>IFERROR(IF(AM120&gt;1,(AN120-AP120)/AN120,""),"")</f>
        <v>0.15040040040040045</v>
      </c>
      <c r="AR120" s="24">
        <v>888</v>
      </c>
      <c r="AS120" s="24">
        <f>IFERROR(IF(AR120&gt;1,AR120*0.9,""),"")</f>
        <v>799.2</v>
      </c>
      <c r="AT120" s="24">
        <v>84</v>
      </c>
      <c r="AU120" s="69">
        <v>679</v>
      </c>
      <c r="AV120" s="109">
        <f>IFERROR(IF(AR120&gt;1,(AS120-AU120)/AS120,""),"")</f>
        <v>0.15040040040040045</v>
      </c>
      <c r="AW120" s="20">
        <v>910</v>
      </c>
      <c r="AX120" s="20">
        <f>IFERROR(IF(AW120&gt;1,AW120*0.9,""),"")</f>
        <v>819</v>
      </c>
      <c r="AY120" s="20">
        <v>67</v>
      </c>
      <c r="AZ120" s="66">
        <v>696</v>
      </c>
      <c r="BA120" s="108">
        <f>IFERROR(IF(AW120&gt;1,(AX120-AZ120)/AX120,""),"")</f>
        <v>0.15018315018315018</v>
      </c>
    </row>
    <row r="121" spans="1:53" s="5" customFormat="1" ht="12.75" customHeight="1">
      <c r="A121" s="106" t="s">
        <v>117</v>
      </c>
      <c r="B121" s="50" t="s">
        <v>391</v>
      </c>
      <c r="C121" s="4"/>
      <c r="D121" s="74">
        <v>0.71</v>
      </c>
      <c r="E121" s="51" t="s">
        <v>460</v>
      </c>
      <c r="F121" s="8">
        <v>989</v>
      </c>
      <c r="G121" s="8">
        <v>899</v>
      </c>
      <c r="H121" s="107">
        <v>679</v>
      </c>
      <c r="I121" s="20">
        <v>721</v>
      </c>
      <c r="J121" s="20">
        <f>IFERROR(IF(I121&gt;1,I121*0.9,""),"")</f>
        <v>648.9</v>
      </c>
      <c r="K121" s="20">
        <v>90</v>
      </c>
      <c r="L121" s="66">
        <f>IFERROR(IF(K121&gt;1,($H121-K121),""),"")</f>
        <v>589</v>
      </c>
      <c r="M121" s="108">
        <f>IFERROR(IF(I121&gt;1,(J121-L121)/J121,""),"")</f>
        <v>9.2310063183849558E-2</v>
      </c>
      <c r="N121" s="55">
        <v>0</v>
      </c>
      <c r="O121" s="24" t="str">
        <f>IFERROR(IF(N121&gt;1,N121*0.9,""),"")</f>
        <v/>
      </c>
      <c r="P121" s="24">
        <v>0</v>
      </c>
      <c r="Q121" s="69" t="str">
        <f>IFERROR(IF(P121&gt;1,($H121-P121),""),"")</f>
        <v/>
      </c>
      <c r="R121" s="109" t="str">
        <f>IFERROR(IF(N121&gt;1,(O121-Q121)/O121,""),"")</f>
        <v/>
      </c>
      <c r="S121" s="20">
        <v>0</v>
      </c>
      <c r="T121" s="20" t="str">
        <f>IFERROR(IF(S121&gt;1,S121*0.9,""),"")</f>
        <v/>
      </c>
      <c r="U121" s="20">
        <v>0</v>
      </c>
      <c r="V121" s="66" t="str">
        <f>IFERROR(IF(U121&gt;1,($H121-U121),""),"")</f>
        <v/>
      </c>
      <c r="W121" s="108" t="str">
        <f>IFERROR(IF(S121&gt;1,(T121-V121)/T121,""),"")</f>
        <v/>
      </c>
      <c r="X121" s="24">
        <v>0</v>
      </c>
      <c r="Y121" s="24" t="str">
        <f>IFERROR(IF(X121&gt;1,X121*0.9,""),"")</f>
        <v/>
      </c>
      <c r="Z121" s="24">
        <v>0</v>
      </c>
      <c r="AA121" s="69" t="str">
        <f t="shared" si="256"/>
        <v/>
      </c>
      <c r="AB121" s="109" t="str">
        <f>IFERROR(IF(X121&gt;1,(Y121-AA121)/Y121,""),"")</f>
        <v/>
      </c>
      <c r="AC121" s="20">
        <v>799</v>
      </c>
      <c r="AD121" s="20">
        <f>IFERROR(IF(AC121&gt;1,AC121*0.9,""),"")</f>
        <v>719.1</v>
      </c>
      <c r="AE121" s="20">
        <v>74</v>
      </c>
      <c r="AF121" s="66">
        <v>612</v>
      </c>
      <c r="AG121" s="108">
        <f>IFERROR(IF(AC121&gt;1,(AD121-AF121)/AD121,""),"")</f>
        <v>0.14893617021276598</v>
      </c>
      <c r="AH121" s="24">
        <v>799</v>
      </c>
      <c r="AI121" s="24">
        <f>IFERROR(IF(AH121&gt;1,AH121*0.9,""),"")</f>
        <v>719.1</v>
      </c>
      <c r="AJ121" s="24">
        <v>75</v>
      </c>
      <c r="AK121" s="69">
        <v>611</v>
      </c>
      <c r="AL121" s="109">
        <f>IFERROR(IF(AH121&gt;1,(AI121-AK121)/AI121,""),"")</f>
        <v>0.15032679738562094</v>
      </c>
      <c r="AM121" s="20">
        <v>777</v>
      </c>
      <c r="AN121" s="20">
        <f>IFERROR(IF(AM121&gt;1,AM121*0.9,""),"")</f>
        <v>699.30000000000007</v>
      </c>
      <c r="AO121" s="20">
        <v>92</v>
      </c>
      <c r="AP121" s="66">
        <v>594</v>
      </c>
      <c r="AQ121" s="108">
        <f>IFERROR(IF(AM121&gt;1,(AN121-AP121)/AN121,""),"")</f>
        <v>0.15057915057915067</v>
      </c>
      <c r="AR121" s="24">
        <v>777</v>
      </c>
      <c r="AS121" s="24">
        <f>IFERROR(IF(AR121&gt;1,AR121*0.9,""),"")</f>
        <v>699.30000000000007</v>
      </c>
      <c r="AT121" s="24">
        <v>92</v>
      </c>
      <c r="AU121" s="69">
        <v>594</v>
      </c>
      <c r="AV121" s="109">
        <f>IFERROR(IF(AR121&gt;1,(AS121-AU121)/AS121,""),"")</f>
        <v>0.15057915057915067</v>
      </c>
      <c r="AW121" s="20">
        <v>799</v>
      </c>
      <c r="AX121" s="20">
        <f>IFERROR(IF(AW121&gt;1,AW121*0.9,""),"")</f>
        <v>719.1</v>
      </c>
      <c r="AY121" s="20">
        <v>75</v>
      </c>
      <c r="AZ121" s="66">
        <v>611</v>
      </c>
      <c r="BA121" s="108">
        <f>IFERROR(IF(AW121&gt;1,(AX121-AZ121)/AX121,""),"")</f>
        <v>0.15032679738562094</v>
      </c>
    </row>
    <row r="122" spans="1:53" s="5" customFormat="1" ht="12.75" customHeight="1">
      <c r="A122" s="106" t="s">
        <v>113</v>
      </c>
      <c r="B122" s="50" t="s">
        <v>391</v>
      </c>
      <c r="C122" s="4" t="s">
        <v>5</v>
      </c>
      <c r="D122" s="74">
        <v>0.71</v>
      </c>
      <c r="E122" s="51" t="s">
        <v>395</v>
      </c>
      <c r="F122" s="8">
        <v>934</v>
      </c>
      <c r="G122" s="8">
        <v>0</v>
      </c>
      <c r="H122" s="107">
        <v>641</v>
      </c>
      <c r="I122" s="20">
        <v>0</v>
      </c>
      <c r="J122" s="20" t="str">
        <f t="shared" si="267"/>
        <v/>
      </c>
      <c r="K122" s="20">
        <v>0</v>
      </c>
      <c r="L122" s="66" t="str">
        <f t="shared" si="268"/>
        <v/>
      </c>
      <c r="M122" s="108" t="str">
        <f t="shared" si="284"/>
        <v/>
      </c>
      <c r="N122" s="55">
        <v>0</v>
      </c>
      <c r="O122" s="24" t="str">
        <f t="shared" si="269"/>
        <v/>
      </c>
      <c r="P122" s="24">
        <v>0</v>
      </c>
      <c r="Q122" s="69" t="str">
        <f t="shared" si="270"/>
        <v/>
      </c>
      <c r="R122" s="109" t="str">
        <f t="shared" si="285"/>
        <v/>
      </c>
      <c r="S122" s="20">
        <v>0</v>
      </c>
      <c r="T122" s="20" t="str">
        <f t="shared" si="286"/>
        <v/>
      </c>
      <c r="U122" s="20">
        <v>0</v>
      </c>
      <c r="V122" s="66" t="str">
        <f t="shared" si="287"/>
        <v/>
      </c>
      <c r="W122" s="108" t="str">
        <f t="shared" si="272"/>
        <v/>
      </c>
      <c r="X122" s="24">
        <v>0</v>
      </c>
      <c r="Y122" s="24" t="str">
        <f t="shared" si="273"/>
        <v/>
      </c>
      <c r="Z122" s="24">
        <v>0</v>
      </c>
      <c r="AA122" s="69" t="str">
        <f t="shared" si="256"/>
        <v/>
      </c>
      <c r="AB122" s="109" t="str">
        <f t="shared" si="274"/>
        <v/>
      </c>
      <c r="AC122" s="20">
        <v>0</v>
      </c>
      <c r="AD122" s="20" t="str">
        <f t="shared" si="275"/>
        <v/>
      </c>
      <c r="AE122" s="20">
        <v>0</v>
      </c>
      <c r="AF122" s="66" t="s">
        <v>307</v>
      </c>
      <c r="AG122" s="108" t="str">
        <f t="shared" si="276"/>
        <v/>
      </c>
      <c r="AH122" s="24">
        <v>0</v>
      </c>
      <c r="AI122" s="24" t="str">
        <f t="shared" si="288"/>
        <v/>
      </c>
      <c r="AJ122" s="24">
        <v>0</v>
      </c>
      <c r="AK122" s="69" t="s">
        <v>307</v>
      </c>
      <c r="AL122" s="109" t="str">
        <f t="shared" si="277"/>
        <v/>
      </c>
      <c r="AM122" s="20">
        <v>0</v>
      </c>
      <c r="AN122" s="20" t="str">
        <f t="shared" si="278"/>
        <v/>
      </c>
      <c r="AO122" s="20">
        <v>0</v>
      </c>
      <c r="AP122" s="66" t="s">
        <v>307</v>
      </c>
      <c r="AQ122" s="108" t="str">
        <f t="shared" si="279"/>
        <v/>
      </c>
      <c r="AR122" s="24">
        <v>0</v>
      </c>
      <c r="AS122" s="24" t="str">
        <f t="shared" si="280"/>
        <v/>
      </c>
      <c r="AT122" s="24">
        <v>0</v>
      </c>
      <c r="AU122" s="69" t="s">
        <v>307</v>
      </c>
      <c r="AV122" s="109" t="str">
        <f t="shared" si="281"/>
        <v/>
      </c>
      <c r="AW122" s="20">
        <v>0</v>
      </c>
      <c r="AX122" s="20" t="str">
        <f t="shared" si="282"/>
        <v/>
      </c>
      <c r="AY122" s="20">
        <v>0</v>
      </c>
      <c r="AZ122" s="66" t="s">
        <v>307</v>
      </c>
      <c r="BA122" s="108" t="str">
        <f t="shared" si="289"/>
        <v/>
      </c>
    </row>
    <row r="123" spans="1:53" s="5" customFormat="1" ht="12.75" customHeight="1">
      <c r="A123" s="106" t="s">
        <v>115</v>
      </c>
      <c r="B123" s="50" t="s">
        <v>391</v>
      </c>
      <c r="C123" s="4"/>
      <c r="D123" s="74">
        <v>0.71</v>
      </c>
      <c r="E123" s="51" t="s">
        <v>460</v>
      </c>
      <c r="F123" s="8">
        <v>934</v>
      </c>
      <c r="G123" s="8">
        <v>849</v>
      </c>
      <c r="H123" s="107">
        <v>648</v>
      </c>
      <c r="I123" s="20">
        <v>721</v>
      </c>
      <c r="J123" s="20">
        <f>IFERROR(IF(I123&gt;1,I123*0.9,""),"")</f>
        <v>648.9</v>
      </c>
      <c r="K123" s="20">
        <v>64</v>
      </c>
      <c r="L123" s="66">
        <f>IFERROR(IF(K123&gt;1,($H123-K123),""),"")</f>
        <v>584</v>
      </c>
      <c r="M123" s="108">
        <f>IFERROR(IF(I123&gt;1,(J123-L123)/J123,""),"")</f>
        <v>0.10001541069502232</v>
      </c>
      <c r="N123" s="55">
        <v>0</v>
      </c>
      <c r="O123" s="24" t="str">
        <f>IFERROR(IF(N123&gt;1,N123*0.9,""),"")</f>
        <v/>
      </c>
      <c r="P123" s="24">
        <v>0</v>
      </c>
      <c r="Q123" s="69" t="str">
        <f>IFERROR(IF(P123&gt;1,($H123-P123),""),"")</f>
        <v/>
      </c>
      <c r="R123" s="109" t="str">
        <f>IFERROR(IF(N123&gt;1,(O123-Q123)/O123,""),"")</f>
        <v/>
      </c>
      <c r="S123" s="20">
        <v>0</v>
      </c>
      <c r="T123" s="20" t="str">
        <f>IFERROR(IF(S123&gt;1,S123*0.9,""),"")</f>
        <v/>
      </c>
      <c r="U123" s="20">
        <v>0</v>
      </c>
      <c r="V123" s="66" t="str">
        <f>IFERROR(IF(U123&gt;1,($H123-U123),""),"")</f>
        <v/>
      </c>
      <c r="W123" s="108" t="str">
        <f>IFERROR(IF(S123&gt;1,(T123-V123)/T123,""),"")</f>
        <v/>
      </c>
      <c r="X123" s="24">
        <v>0</v>
      </c>
      <c r="Y123" s="24" t="str">
        <f>IFERROR(IF(X123&gt;1,X123*0.9,""),"")</f>
        <v/>
      </c>
      <c r="Z123" s="24">
        <v>0</v>
      </c>
      <c r="AA123" s="69" t="str">
        <f t="shared" si="256"/>
        <v/>
      </c>
      <c r="AB123" s="109" t="str">
        <f>IFERROR(IF(X123&gt;1,(Y123-AA123)/Y123,""),"")</f>
        <v/>
      </c>
      <c r="AC123" s="20">
        <v>0</v>
      </c>
      <c r="AD123" s="20" t="str">
        <f>IFERROR(IF(AC123&gt;1,AC123*0.9,""),"")</f>
        <v/>
      </c>
      <c r="AE123" s="20">
        <v>0</v>
      </c>
      <c r="AF123" s="66" t="s">
        <v>307</v>
      </c>
      <c r="AG123" s="108" t="str">
        <f>IFERROR(IF(AC123&gt;1,(AD123-AF123)/AD123,""),"")</f>
        <v/>
      </c>
      <c r="AH123" s="24">
        <v>0</v>
      </c>
      <c r="AI123" s="24" t="str">
        <f>IFERROR(IF(AH123&gt;1,AH123*0.9,""),"")</f>
        <v/>
      </c>
      <c r="AJ123" s="24">
        <v>0</v>
      </c>
      <c r="AK123" s="69" t="s">
        <v>307</v>
      </c>
      <c r="AL123" s="109" t="str">
        <f>IFERROR(IF(AH123&gt;1,(AI123-AK123)/AI123,""),"")</f>
        <v/>
      </c>
      <c r="AM123" s="20">
        <v>0</v>
      </c>
      <c r="AN123" s="20" t="str">
        <f>IFERROR(IF(AM123&gt;1,AM123*0.9,""),"")</f>
        <v/>
      </c>
      <c r="AO123" s="20">
        <v>0</v>
      </c>
      <c r="AP123" s="66" t="s">
        <v>307</v>
      </c>
      <c r="AQ123" s="108" t="str">
        <f>IFERROR(IF(AM123&gt;1,(AN123-AP123)/AN123,""),"")</f>
        <v/>
      </c>
      <c r="AR123" s="24">
        <v>777</v>
      </c>
      <c r="AS123" s="24">
        <f>IFERROR(IF(AR123&gt;1,AR123*0.9,""),"")</f>
        <v>699.30000000000007</v>
      </c>
      <c r="AT123" s="24">
        <v>54</v>
      </c>
      <c r="AU123" s="69">
        <v>594</v>
      </c>
      <c r="AV123" s="109">
        <f>IFERROR(IF(AR123&gt;1,(AS123-AU123)/AS123,""),"")</f>
        <v>0.15057915057915067</v>
      </c>
      <c r="AW123" s="20">
        <v>799</v>
      </c>
      <c r="AX123" s="20">
        <f>IFERROR(IF(AW123&gt;1,AW123*0.9,""),"")</f>
        <v>719.1</v>
      </c>
      <c r="AY123" s="20">
        <v>37</v>
      </c>
      <c r="AZ123" s="66">
        <v>611</v>
      </c>
      <c r="BA123" s="108">
        <f>IFERROR(IF(AW123&gt;1,(AX123-AZ123)/AX123,""),"")</f>
        <v>0.15032679738562094</v>
      </c>
    </row>
    <row r="124" spans="1:53" s="5" customFormat="1" ht="12.75" customHeight="1">
      <c r="A124" s="106" t="s">
        <v>119</v>
      </c>
      <c r="B124" s="50" t="s">
        <v>391</v>
      </c>
      <c r="C124" s="4" t="s">
        <v>5</v>
      </c>
      <c r="D124" s="74">
        <v>0.71</v>
      </c>
      <c r="E124" s="51" t="s">
        <v>461</v>
      </c>
      <c r="F124" s="8">
        <v>1099</v>
      </c>
      <c r="G124" s="8">
        <v>0</v>
      </c>
      <c r="H124" s="107">
        <v>737</v>
      </c>
      <c r="I124" s="20">
        <v>0</v>
      </c>
      <c r="J124" s="20" t="str">
        <f t="shared" si="267"/>
        <v/>
      </c>
      <c r="K124" s="20">
        <v>0</v>
      </c>
      <c r="L124" s="66" t="str">
        <f t="shared" si="268"/>
        <v/>
      </c>
      <c r="M124" s="108" t="str">
        <f t="shared" si="284"/>
        <v/>
      </c>
      <c r="N124" s="55">
        <v>0</v>
      </c>
      <c r="O124" s="24" t="str">
        <f t="shared" si="269"/>
        <v/>
      </c>
      <c r="P124" s="24">
        <v>0</v>
      </c>
      <c r="Q124" s="69" t="str">
        <f t="shared" si="270"/>
        <v/>
      </c>
      <c r="R124" s="109" t="str">
        <f t="shared" si="285"/>
        <v/>
      </c>
      <c r="S124" s="20">
        <v>0</v>
      </c>
      <c r="T124" s="20" t="str">
        <f t="shared" si="286"/>
        <v/>
      </c>
      <c r="U124" s="20">
        <v>0</v>
      </c>
      <c r="V124" s="66" t="str">
        <f t="shared" si="287"/>
        <v/>
      </c>
      <c r="W124" s="108" t="str">
        <f t="shared" si="272"/>
        <v/>
      </c>
      <c r="X124" s="24">
        <v>0</v>
      </c>
      <c r="Y124" s="24" t="str">
        <f t="shared" si="273"/>
        <v/>
      </c>
      <c r="Z124" s="24">
        <v>0</v>
      </c>
      <c r="AA124" s="69" t="str">
        <f t="shared" si="256"/>
        <v/>
      </c>
      <c r="AB124" s="109" t="str">
        <f t="shared" si="274"/>
        <v/>
      </c>
      <c r="AC124" s="20">
        <v>0</v>
      </c>
      <c r="AD124" s="20" t="str">
        <f t="shared" si="275"/>
        <v/>
      </c>
      <c r="AE124" s="20">
        <v>0</v>
      </c>
      <c r="AF124" s="66" t="s">
        <v>307</v>
      </c>
      <c r="AG124" s="108" t="str">
        <f t="shared" si="276"/>
        <v/>
      </c>
      <c r="AH124" s="24">
        <v>0</v>
      </c>
      <c r="AI124" s="24" t="str">
        <f t="shared" si="288"/>
        <v/>
      </c>
      <c r="AJ124" s="24">
        <v>0</v>
      </c>
      <c r="AK124" s="69" t="s">
        <v>307</v>
      </c>
      <c r="AL124" s="109" t="str">
        <f t="shared" si="277"/>
        <v/>
      </c>
      <c r="AM124" s="20">
        <v>0</v>
      </c>
      <c r="AN124" s="20" t="str">
        <f t="shared" si="278"/>
        <v/>
      </c>
      <c r="AO124" s="20">
        <v>0</v>
      </c>
      <c r="AP124" s="66" t="s">
        <v>307</v>
      </c>
      <c r="AQ124" s="108" t="str">
        <f t="shared" si="279"/>
        <v/>
      </c>
      <c r="AR124" s="24">
        <v>0</v>
      </c>
      <c r="AS124" s="24" t="str">
        <f t="shared" si="280"/>
        <v/>
      </c>
      <c r="AT124" s="24">
        <v>0</v>
      </c>
      <c r="AU124" s="69" t="s">
        <v>307</v>
      </c>
      <c r="AV124" s="109" t="str">
        <f t="shared" si="281"/>
        <v/>
      </c>
      <c r="AW124" s="20">
        <v>0</v>
      </c>
      <c r="AX124" s="20" t="str">
        <f t="shared" si="282"/>
        <v/>
      </c>
      <c r="AY124" s="20">
        <v>0</v>
      </c>
      <c r="AZ124" s="66" t="s">
        <v>307</v>
      </c>
      <c r="BA124" s="108" t="str">
        <f t="shared" si="289"/>
        <v/>
      </c>
    </row>
    <row r="125" spans="1:53" s="5" customFormat="1" ht="12.75" customHeight="1">
      <c r="A125" s="106" t="s">
        <v>122</v>
      </c>
      <c r="B125" s="50" t="s">
        <v>391</v>
      </c>
      <c r="C125" s="4" t="s">
        <v>5</v>
      </c>
      <c r="D125" s="74">
        <v>0.71</v>
      </c>
      <c r="E125" s="51" t="s">
        <v>462</v>
      </c>
      <c r="F125" s="8">
        <v>1209</v>
      </c>
      <c r="G125" s="8">
        <v>0</v>
      </c>
      <c r="H125" s="107">
        <v>811</v>
      </c>
      <c r="I125" s="20">
        <v>0</v>
      </c>
      <c r="J125" s="20" t="str">
        <f t="shared" si="267"/>
        <v/>
      </c>
      <c r="K125" s="20">
        <v>0</v>
      </c>
      <c r="L125" s="66" t="str">
        <f t="shared" si="268"/>
        <v/>
      </c>
      <c r="M125" s="108" t="str">
        <f t="shared" si="284"/>
        <v/>
      </c>
      <c r="N125" s="55">
        <v>0</v>
      </c>
      <c r="O125" s="24" t="str">
        <f t="shared" si="269"/>
        <v/>
      </c>
      <c r="P125" s="24">
        <v>0</v>
      </c>
      <c r="Q125" s="69" t="str">
        <f t="shared" si="270"/>
        <v/>
      </c>
      <c r="R125" s="109" t="str">
        <f t="shared" si="285"/>
        <v/>
      </c>
      <c r="S125" s="20">
        <v>0</v>
      </c>
      <c r="T125" s="20" t="str">
        <f t="shared" si="286"/>
        <v/>
      </c>
      <c r="U125" s="20">
        <v>0</v>
      </c>
      <c r="V125" s="66" t="str">
        <f t="shared" si="287"/>
        <v/>
      </c>
      <c r="W125" s="108" t="str">
        <f t="shared" si="272"/>
        <v/>
      </c>
      <c r="X125" s="24">
        <v>0</v>
      </c>
      <c r="Y125" s="24" t="str">
        <f t="shared" si="273"/>
        <v/>
      </c>
      <c r="Z125" s="24">
        <v>0</v>
      </c>
      <c r="AA125" s="69" t="str">
        <f t="shared" si="256"/>
        <v/>
      </c>
      <c r="AB125" s="109" t="str">
        <f t="shared" si="274"/>
        <v/>
      </c>
      <c r="AC125" s="20">
        <v>0</v>
      </c>
      <c r="AD125" s="20" t="str">
        <f t="shared" si="275"/>
        <v/>
      </c>
      <c r="AE125" s="20">
        <v>0</v>
      </c>
      <c r="AF125" s="66" t="s">
        <v>307</v>
      </c>
      <c r="AG125" s="108" t="str">
        <f t="shared" si="276"/>
        <v/>
      </c>
      <c r="AH125" s="24">
        <v>0</v>
      </c>
      <c r="AI125" s="24" t="str">
        <f t="shared" si="288"/>
        <v/>
      </c>
      <c r="AJ125" s="24">
        <v>0</v>
      </c>
      <c r="AK125" s="69" t="s">
        <v>307</v>
      </c>
      <c r="AL125" s="109" t="str">
        <f t="shared" si="277"/>
        <v/>
      </c>
      <c r="AM125" s="20">
        <v>0</v>
      </c>
      <c r="AN125" s="20" t="str">
        <f t="shared" si="278"/>
        <v/>
      </c>
      <c r="AO125" s="20">
        <v>0</v>
      </c>
      <c r="AP125" s="66" t="s">
        <v>307</v>
      </c>
      <c r="AQ125" s="108" t="str">
        <f t="shared" si="279"/>
        <v/>
      </c>
      <c r="AR125" s="24">
        <v>0</v>
      </c>
      <c r="AS125" s="24" t="str">
        <f t="shared" si="280"/>
        <v/>
      </c>
      <c r="AT125" s="24">
        <v>0</v>
      </c>
      <c r="AU125" s="69" t="s">
        <v>307</v>
      </c>
      <c r="AV125" s="109" t="str">
        <f t="shared" si="281"/>
        <v/>
      </c>
      <c r="AW125" s="20">
        <v>0</v>
      </c>
      <c r="AX125" s="20" t="str">
        <f t="shared" si="282"/>
        <v/>
      </c>
      <c r="AY125" s="20">
        <v>0</v>
      </c>
      <c r="AZ125" s="66" t="s">
        <v>307</v>
      </c>
      <c r="BA125" s="108" t="str">
        <f t="shared" si="289"/>
        <v/>
      </c>
    </row>
    <row r="126" spans="1:53" s="5" customFormat="1" ht="12.75" customHeight="1">
      <c r="A126" s="106" t="s">
        <v>106</v>
      </c>
      <c r="B126" s="50" t="s">
        <v>391</v>
      </c>
      <c r="C126" s="4"/>
      <c r="D126" s="74">
        <v>0.71</v>
      </c>
      <c r="E126" s="51" t="s">
        <v>463</v>
      </c>
      <c r="F126" s="8">
        <v>824</v>
      </c>
      <c r="G126" s="8">
        <v>749</v>
      </c>
      <c r="H126" s="107">
        <v>591</v>
      </c>
      <c r="I126" s="20">
        <v>666</v>
      </c>
      <c r="J126" s="20">
        <f t="shared" si="267"/>
        <v>599.4</v>
      </c>
      <c r="K126" s="20">
        <v>52</v>
      </c>
      <c r="L126" s="66">
        <f t="shared" si="268"/>
        <v>539</v>
      </c>
      <c r="M126" s="108">
        <f t="shared" si="284"/>
        <v>0.1007674341007674</v>
      </c>
      <c r="N126" s="55">
        <v>0</v>
      </c>
      <c r="O126" s="24" t="str">
        <f t="shared" si="269"/>
        <v/>
      </c>
      <c r="P126" s="24">
        <v>0</v>
      </c>
      <c r="Q126" s="69" t="str">
        <f t="shared" si="270"/>
        <v/>
      </c>
      <c r="R126" s="109" t="str">
        <f t="shared" si="285"/>
        <v/>
      </c>
      <c r="S126" s="20">
        <v>0</v>
      </c>
      <c r="T126" s="20" t="str">
        <f t="shared" si="286"/>
        <v/>
      </c>
      <c r="U126" s="20">
        <v>0</v>
      </c>
      <c r="V126" s="66" t="str">
        <f t="shared" si="287"/>
        <v/>
      </c>
      <c r="W126" s="108" t="str">
        <f t="shared" si="272"/>
        <v/>
      </c>
      <c r="X126" s="24">
        <v>0</v>
      </c>
      <c r="Y126" s="24" t="str">
        <f t="shared" si="273"/>
        <v/>
      </c>
      <c r="Z126" s="24">
        <v>0</v>
      </c>
      <c r="AA126" s="69" t="str">
        <f t="shared" si="256"/>
        <v/>
      </c>
      <c r="AB126" s="109" t="str">
        <f t="shared" si="274"/>
        <v/>
      </c>
      <c r="AC126" s="20">
        <v>0</v>
      </c>
      <c r="AD126" s="20" t="str">
        <f t="shared" si="275"/>
        <v/>
      </c>
      <c r="AE126" s="20">
        <v>0</v>
      </c>
      <c r="AF126" s="66" t="s">
        <v>307</v>
      </c>
      <c r="AG126" s="108" t="str">
        <f t="shared" si="276"/>
        <v/>
      </c>
      <c r="AH126" s="24">
        <v>0</v>
      </c>
      <c r="AI126" s="24" t="str">
        <f t="shared" si="288"/>
        <v/>
      </c>
      <c r="AJ126" s="24">
        <v>0</v>
      </c>
      <c r="AK126" s="69" t="s">
        <v>307</v>
      </c>
      <c r="AL126" s="109" t="str">
        <f t="shared" si="277"/>
        <v/>
      </c>
      <c r="AM126" s="20">
        <v>0</v>
      </c>
      <c r="AN126" s="20" t="str">
        <f t="shared" si="278"/>
        <v/>
      </c>
      <c r="AO126" s="20">
        <v>0</v>
      </c>
      <c r="AP126" s="66" t="s">
        <v>307</v>
      </c>
      <c r="AQ126" s="108" t="str">
        <f t="shared" si="279"/>
        <v/>
      </c>
      <c r="AR126" s="24">
        <v>699</v>
      </c>
      <c r="AS126" s="24">
        <f t="shared" si="280"/>
        <v>629.1</v>
      </c>
      <c r="AT126" s="24">
        <v>39</v>
      </c>
      <c r="AU126" s="69">
        <v>552</v>
      </c>
      <c r="AV126" s="109">
        <f t="shared" si="281"/>
        <v>0.1225560324272771</v>
      </c>
      <c r="AW126" s="20">
        <v>699</v>
      </c>
      <c r="AX126" s="20">
        <f t="shared" si="282"/>
        <v>629.1</v>
      </c>
      <c r="AY126" s="20">
        <v>39</v>
      </c>
      <c r="AZ126" s="66">
        <v>552</v>
      </c>
      <c r="BA126" s="108">
        <f t="shared" si="289"/>
        <v>0.1225560324272771</v>
      </c>
    </row>
    <row r="127" spans="1:53" s="5" customFormat="1" ht="12.75" customHeight="1">
      <c r="A127" s="106" t="s">
        <v>108</v>
      </c>
      <c r="B127" s="50" t="s">
        <v>391</v>
      </c>
      <c r="C127" s="4"/>
      <c r="D127" s="74">
        <v>0.71</v>
      </c>
      <c r="E127" s="51" t="s">
        <v>463</v>
      </c>
      <c r="F127" s="8">
        <v>989</v>
      </c>
      <c r="G127" s="8">
        <v>899</v>
      </c>
      <c r="H127" s="107">
        <v>679</v>
      </c>
      <c r="I127" s="20">
        <v>777</v>
      </c>
      <c r="J127" s="20">
        <f t="shared" si="267"/>
        <v>699.30000000000007</v>
      </c>
      <c r="K127" s="20">
        <v>68</v>
      </c>
      <c r="L127" s="66">
        <f t="shared" si="268"/>
        <v>611</v>
      </c>
      <c r="M127" s="108">
        <f t="shared" si="284"/>
        <v>0.12626912626912634</v>
      </c>
      <c r="N127" s="55">
        <v>0</v>
      </c>
      <c r="O127" s="24" t="str">
        <f t="shared" si="269"/>
        <v/>
      </c>
      <c r="P127" s="24">
        <v>0</v>
      </c>
      <c r="Q127" s="69" t="str">
        <f t="shared" si="270"/>
        <v/>
      </c>
      <c r="R127" s="109" t="str">
        <f t="shared" si="285"/>
        <v/>
      </c>
      <c r="S127" s="20">
        <v>0</v>
      </c>
      <c r="T127" s="20" t="str">
        <f t="shared" si="286"/>
        <v/>
      </c>
      <c r="U127" s="20">
        <v>0</v>
      </c>
      <c r="V127" s="66" t="str">
        <f t="shared" si="287"/>
        <v/>
      </c>
      <c r="W127" s="108" t="str">
        <f t="shared" si="272"/>
        <v/>
      </c>
      <c r="X127" s="24">
        <v>0</v>
      </c>
      <c r="Y127" s="24" t="str">
        <f t="shared" si="273"/>
        <v/>
      </c>
      <c r="Z127" s="24">
        <v>0</v>
      </c>
      <c r="AA127" s="69" t="str">
        <f t="shared" si="256"/>
        <v/>
      </c>
      <c r="AB127" s="109" t="str">
        <f t="shared" si="274"/>
        <v/>
      </c>
      <c r="AC127" s="20">
        <v>832</v>
      </c>
      <c r="AD127" s="20">
        <f t="shared" si="275"/>
        <v>748.80000000000007</v>
      </c>
      <c r="AE127" s="20">
        <v>49</v>
      </c>
      <c r="AF127" s="66">
        <v>637</v>
      </c>
      <c r="AG127" s="108">
        <f t="shared" si="276"/>
        <v>0.14930555555555564</v>
      </c>
      <c r="AH127" s="24">
        <v>832</v>
      </c>
      <c r="AI127" s="24">
        <f t="shared" si="288"/>
        <v>748.80000000000007</v>
      </c>
      <c r="AJ127" s="24">
        <v>50</v>
      </c>
      <c r="AK127" s="69">
        <v>636</v>
      </c>
      <c r="AL127" s="109">
        <f t="shared" si="277"/>
        <v>0.15064102564102572</v>
      </c>
      <c r="AM127" s="20">
        <v>832</v>
      </c>
      <c r="AN127" s="20">
        <f t="shared" si="278"/>
        <v>748.80000000000007</v>
      </c>
      <c r="AO127" s="20">
        <v>50</v>
      </c>
      <c r="AP127" s="66">
        <v>636</v>
      </c>
      <c r="AQ127" s="108">
        <f t="shared" si="279"/>
        <v>0.15064102564102572</v>
      </c>
      <c r="AR127" s="24">
        <v>810</v>
      </c>
      <c r="AS127" s="24">
        <f t="shared" si="280"/>
        <v>729</v>
      </c>
      <c r="AT127" s="24">
        <v>67</v>
      </c>
      <c r="AU127" s="69">
        <v>619</v>
      </c>
      <c r="AV127" s="109">
        <f t="shared" si="281"/>
        <v>0.15089163237311384</v>
      </c>
      <c r="AW127" s="20">
        <v>810</v>
      </c>
      <c r="AX127" s="20">
        <f t="shared" si="282"/>
        <v>729</v>
      </c>
      <c r="AY127" s="20">
        <v>67</v>
      </c>
      <c r="AZ127" s="66">
        <v>619</v>
      </c>
      <c r="BA127" s="108">
        <f t="shared" si="289"/>
        <v>0.15089163237311384</v>
      </c>
    </row>
    <row r="128" spans="1:53" s="5" customFormat="1" ht="12.75" customHeight="1">
      <c r="A128" s="106" t="s">
        <v>107</v>
      </c>
      <c r="B128" s="50" t="s">
        <v>391</v>
      </c>
      <c r="C128" s="4"/>
      <c r="D128" s="74">
        <v>0.71</v>
      </c>
      <c r="E128" s="51" t="s">
        <v>463</v>
      </c>
      <c r="F128" s="8">
        <v>879</v>
      </c>
      <c r="G128" s="8">
        <v>799</v>
      </c>
      <c r="H128" s="107">
        <v>615</v>
      </c>
      <c r="I128" s="20">
        <v>666</v>
      </c>
      <c r="J128" s="20">
        <f t="shared" si="267"/>
        <v>599.4</v>
      </c>
      <c r="K128" s="20">
        <v>75</v>
      </c>
      <c r="L128" s="66">
        <f t="shared" si="268"/>
        <v>540</v>
      </c>
      <c r="M128" s="108">
        <f t="shared" si="284"/>
        <v>9.9099099099099058E-2</v>
      </c>
      <c r="N128" s="55">
        <v>0</v>
      </c>
      <c r="O128" s="24" t="str">
        <f t="shared" si="269"/>
        <v/>
      </c>
      <c r="P128" s="24">
        <v>0</v>
      </c>
      <c r="Q128" s="69" t="str">
        <f t="shared" si="270"/>
        <v/>
      </c>
      <c r="R128" s="109" t="str">
        <f t="shared" si="285"/>
        <v/>
      </c>
      <c r="S128" s="20">
        <v>0</v>
      </c>
      <c r="T128" s="20" t="str">
        <f t="shared" si="286"/>
        <v/>
      </c>
      <c r="U128" s="20">
        <v>0</v>
      </c>
      <c r="V128" s="66" t="str">
        <f t="shared" si="287"/>
        <v/>
      </c>
      <c r="W128" s="108" t="str">
        <f t="shared" si="272"/>
        <v/>
      </c>
      <c r="X128" s="24">
        <v>0</v>
      </c>
      <c r="Y128" s="24" t="str">
        <f t="shared" si="273"/>
        <v/>
      </c>
      <c r="Z128" s="24">
        <v>0</v>
      </c>
      <c r="AA128" s="69" t="str">
        <f t="shared" si="256"/>
        <v/>
      </c>
      <c r="AB128" s="109" t="str">
        <f t="shared" si="274"/>
        <v/>
      </c>
      <c r="AC128" s="20">
        <v>721</v>
      </c>
      <c r="AD128" s="20">
        <f t="shared" si="275"/>
        <v>648.9</v>
      </c>
      <c r="AE128" s="20">
        <v>59</v>
      </c>
      <c r="AF128" s="66">
        <v>562</v>
      </c>
      <c r="AG128" s="108">
        <f t="shared" si="276"/>
        <v>0.13391893974418242</v>
      </c>
      <c r="AH128" s="24">
        <v>721</v>
      </c>
      <c r="AI128" s="24">
        <f t="shared" si="288"/>
        <v>648.9</v>
      </c>
      <c r="AJ128" s="24">
        <v>60</v>
      </c>
      <c r="AK128" s="69">
        <v>561</v>
      </c>
      <c r="AL128" s="109">
        <f t="shared" si="277"/>
        <v>0.13546000924641699</v>
      </c>
      <c r="AM128" s="20">
        <v>721</v>
      </c>
      <c r="AN128" s="20">
        <f t="shared" si="278"/>
        <v>648.9</v>
      </c>
      <c r="AO128" s="20">
        <v>60</v>
      </c>
      <c r="AP128" s="66">
        <v>561</v>
      </c>
      <c r="AQ128" s="108">
        <f t="shared" si="279"/>
        <v>0.13546000924641699</v>
      </c>
      <c r="AR128" s="24">
        <v>699</v>
      </c>
      <c r="AS128" s="24">
        <f t="shared" si="280"/>
        <v>629.1</v>
      </c>
      <c r="AT128" s="24">
        <v>77</v>
      </c>
      <c r="AU128" s="69">
        <v>544</v>
      </c>
      <c r="AV128" s="109">
        <f t="shared" si="281"/>
        <v>0.13527261166746149</v>
      </c>
      <c r="AW128" s="20">
        <v>699</v>
      </c>
      <c r="AX128" s="20">
        <f t="shared" si="282"/>
        <v>629.1</v>
      </c>
      <c r="AY128" s="20">
        <v>77</v>
      </c>
      <c r="AZ128" s="66">
        <v>544</v>
      </c>
      <c r="BA128" s="108">
        <f t="shared" si="289"/>
        <v>0.13527261166746149</v>
      </c>
    </row>
    <row r="129" spans="1:53" s="5" customFormat="1" ht="12.75" customHeight="1">
      <c r="A129" s="106" t="s">
        <v>105</v>
      </c>
      <c r="B129" s="50" t="s">
        <v>391</v>
      </c>
      <c r="C129" s="4"/>
      <c r="D129" s="74">
        <v>0.71</v>
      </c>
      <c r="E129" s="51" t="s">
        <v>463</v>
      </c>
      <c r="F129" s="8">
        <v>824</v>
      </c>
      <c r="G129" s="8">
        <v>749</v>
      </c>
      <c r="H129" s="107">
        <v>591</v>
      </c>
      <c r="I129" s="20">
        <v>666</v>
      </c>
      <c r="J129" s="20">
        <f t="shared" si="267"/>
        <v>599.4</v>
      </c>
      <c r="K129" s="20">
        <v>52</v>
      </c>
      <c r="L129" s="66">
        <f t="shared" si="268"/>
        <v>539</v>
      </c>
      <c r="M129" s="108">
        <f t="shared" si="284"/>
        <v>0.1007674341007674</v>
      </c>
      <c r="N129" s="55">
        <v>0</v>
      </c>
      <c r="O129" s="24" t="str">
        <f t="shared" si="269"/>
        <v/>
      </c>
      <c r="P129" s="24">
        <v>0</v>
      </c>
      <c r="Q129" s="69" t="str">
        <f t="shared" si="270"/>
        <v/>
      </c>
      <c r="R129" s="109" t="str">
        <f t="shared" si="285"/>
        <v/>
      </c>
      <c r="S129" s="20">
        <v>0</v>
      </c>
      <c r="T129" s="20" t="str">
        <f t="shared" si="286"/>
        <v/>
      </c>
      <c r="U129" s="20">
        <v>0</v>
      </c>
      <c r="V129" s="66" t="str">
        <f t="shared" si="287"/>
        <v/>
      </c>
      <c r="W129" s="108" t="str">
        <f t="shared" si="272"/>
        <v/>
      </c>
      <c r="X129" s="24">
        <v>0</v>
      </c>
      <c r="Y129" s="24" t="str">
        <f t="shared" si="273"/>
        <v/>
      </c>
      <c r="Z129" s="24">
        <v>0</v>
      </c>
      <c r="AA129" s="69" t="str">
        <f t="shared" si="256"/>
        <v/>
      </c>
      <c r="AB129" s="109" t="str">
        <f t="shared" si="274"/>
        <v/>
      </c>
      <c r="AC129" s="20">
        <v>0</v>
      </c>
      <c r="AD129" s="20" t="str">
        <f t="shared" si="275"/>
        <v/>
      </c>
      <c r="AE129" s="20">
        <v>0</v>
      </c>
      <c r="AF129" s="66" t="s">
        <v>307</v>
      </c>
      <c r="AG129" s="108" t="str">
        <f t="shared" si="276"/>
        <v/>
      </c>
      <c r="AH129" s="24">
        <v>0</v>
      </c>
      <c r="AI129" s="24" t="str">
        <f t="shared" si="288"/>
        <v/>
      </c>
      <c r="AJ129" s="24">
        <v>0</v>
      </c>
      <c r="AK129" s="69" t="s">
        <v>307</v>
      </c>
      <c r="AL129" s="109" t="str">
        <f t="shared" si="277"/>
        <v/>
      </c>
      <c r="AM129" s="20">
        <v>0</v>
      </c>
      <c r="AN129" s="20" t="str">
        <f t="shared" si="278"/>
        <v/>
      </c>
      <c r="AO129" s="20">
        <v>0</v>
      </c>
      <c r="AP129" s="66" t="s">
        <v>307</v>
      </c>
      <c r="AQ129" s="108" t="str">
        <f t="shared" si="279"/>
        <v/>
      </c>
      <c r="AR129" s="24">
        <v>699</v>
      </c>
      <c r="AS129" s="24">
        <f t="shared" si="280"/>
        <v>629.1</v>
      </c>
      <c r="AT129" s="24">
        <v>39</v>
      </c>
      <c r="AU129" s="69">
        <v>552</v>
      </c>
      <c r="AV129" s="109">
        <f t="shared" si="281"/>
        <v>0.1225560324272771</v>
      </c>
      <c r="AW129" s="20">
        <v>699</v>
      </c>
      <c r="AX129" s="20">
        <f t="shared" si="282"/>
        <v>629.1</v>
      </c>
      <c r="AY129" s="20">
        <v>39</v>
      </c>
      <c r="AZ129" s="66">
        <v>552</v>
      </c>
      <c r="BA129" s="108">
        <f t="shared" si="289"/>
        <v>0.1225560324272771</v>
      </c>
    </row>
    <row r="130" spans="1:53" s="5" customFormat="1" ht="12.75" customHeight="1">
      <c r="A130" s="106" t="s">
        <v>123</v>
      </c>
      <c r="B130" s="50" t="s">
        <v>391</v>
      </c>
      <c r="C130" s="4" t="s">
        <v>5</v>
      </c>
      <c r="D130" s="74">
        <v>0.71</v>
      </c>
      <c r="E130" s="51" t="s">
        <v>464</v>
      </c>
      <c r="F130" s="8">
        <v>1319</v>
      </c>
      <c r="G130" s="8">
        <v>0</v>
      </c>
      <c r="H130" s="107">
        <v>880</v>
      </c>
      <c r="I130" s="20">
        <v>0</v>
      </c>
      <c r="J130" s="20" t="str">
        <f>IFERROR(IF(I130&gt;1,I130*0.9,""),"")</f>
        <v/>
      </c>
      <c r="K130" s="20">
        <v>0</v>
      </c>
      <c r="L130" s="66" t="str">
        <f>IFERROR(IF(K130&gt;1,($H130-K130),""),"")</f>
        <v/>
      </c>
      <c r="M130" s="108" t="str">
        <f>IFERROR(IF(I130&gt;1,(J130-L130)/J130,""),"")</f>
        <v/>
      </c>
      <c r="N130" s="55">
        <v>0</v>
      </c>
      <c r="O130" s="24" t="str">
        <f>IFERROR(IF(N130&gt;1,N130*0.9,""),"")</f>
        <v/>
      </c>
      <c r="P130" s="24">
        <v>0</v>
      </c>
      <c r="Q130" s="69" t="str">
        <f>IFERROR(IF(P130&gt;1,($H130-P130),""),"")</f>
        <v/>
      </c>
      <c r="R130" s="109" t="str">
        <f>IFERROR(IF(N130&gt;1,(O130-Q130)/O130,""),"")</f>
        <v/>
      </c>
      <c r="S130" s="20">
        <v>0</v>
      </c>
      <c r="T130" s="20" t="str">
        <f>IFERROR(IF(S130&gt;1,S130*0.9,""),"")</f>
        <v/>
      </c>
      <c r="U130" s="20">
        <v>0</v>
      </c>
      <c r="V130" s="66" t="str">
        <f>IFERROR(IF(U130&gt;1,($H130-U130),""),"")</f>
        <v/>
      </c>
      <c r="W130" s="108" t="str">
        <f>IFERROR(IF(S130&gt;1,(T130-V130)/T130,""),"")</f>
        <v/>
      </c>
      <c r="X130" s="24">
        <v>0</v>
      </c>
      <c r="Y130" s="24" t="str">
        <f>IFERROR(IF(X130&gt;1,X130*0.9,""),"")</f>
        <v/>
      </c>
      <c r="Z130" s="24">
        <v>0</v>
      </c>
      <c r="AA130" s="69" t="str">
        <f t="shared" si="256"/>
        <v/>
      </c>
      <c r="AB130" s="109" t="str">
        <f>IFERROR(IF(X130&gt;1,(Y130-AA130)/Y130,""),"")</f>
        <v/>
      </c>
      <c r="AC130" s="20">
        <v>0</v>
      </c>
      <c r="AD130" s="20" t="str">
        <f>IFERROR(IF(AC130&gt;1,AC130*0.9,""),"")</f>
        <v/>
      </c>
      <c r="AE130" s="20">
        <v>0</v>
      </c>
      <c r="AF130" s="66" t="s">
        <v>307</v>
      </c>
      <c r="AG130" s="108" t="str">
        <f>IFERROR(IF(AC130&gt;1,(AD130-AF130)/AD130,""),"")</f>
        <v/>
      </c>
      <c r="AH130" s="24">
        <v>0</v>
      </c>
      <c r="AI130" s="24" t="str">
        <f>IFERROR(IF(AH130&gt;1,AH130*0.9,""),"")</f>
        <v/>
      </c>
      <c r="AJ130" s="24">
        <v>0</v>
      </c>
      <c r="AK130" s="69" t="s">
        <v>307</v>
      </c>
      <c r="AL130" s="109" t="str">
        <f>IFERROR(IF(AH130&gt;1,(AI130-AK130)/AI130,""),"")</f>
        <v/>
      </c>
      <c r="AM130" s="20">
        <v>0</v>
      </c>
      <c r="AN130" s="20" t="str">
        <f>IFERROR(IF(AM130&gt;1,AM130*0.9,""),"")</f>
        <v/>
      </c>
      <c r="AO130" s="20">
        <v>0</v>
      </c>
      <c r="AP130" s="66" t="s">
        <v>307</v>
      </c>
      <c r="AQ130" s="108" t="str">
        <f>IFERROR(IF(AM130&gt;1,(AN130-AP130)/AN130,""),"")</f>
        <v/>
      </c>
      <c r="AR130" s="24">
        <v>0</v>
      </c>
      <c r="AS130" s="24" t="str">
        <f>IFERROR(IF(AR130&gt;1,AR130*0.9,""),"")</f>
        <v/>
      </c>
      <c r="AT130" s="24">
        <v>0</v>
      </c>
      <c r="AU130" s="69" t="s">
        <v>307</v>
      </c>
      <c r="AV130" s="109" t="str">
        <f>IFERROR(IF(AR130&gt;1,(AS130-AU130)/AS130,""),"")</f>
        <v/>
      </c>
      <c r="AW130" s="20">
        <v>0</v>
      </c>
      <c r="AX130" s="20" t="str">
        <f>IFERROR(IF(AW130&gt;1,AW130*0.9,""),"")</f>
        <v/>
      </c>
      <c r="AY130" s="20">
        <v>0</v>
      </c>
      <c r="AZ130" s="66" t="s">
        <v>307</v>
      </c>
      <c r="BA130" s="108" t="str">
        <f>IFERROR(IF(AW130&gt;1,(AX130-AZ130)/AX130,""),"")</f>
        <v/>
      </c>
    </row>
    <row r="131" spans="1:53" s="5" customFormat="1" ht="12.75" customHeight="1">
      <c r="A131" s="106" t="s">
        <v>121</v>
      </c>
      <c r="B131" s="50" t="s">
        <v>391</v>
      </c>
      <c r="C131" s="4"/>
      <c r="D131" s="74">
        <v>0.71</v>
      </c>
      <c r="E131" s="51" t="s">
        <v>460</v>
      </c>
      <c r="F131" s="8">
        <v>1209</v>
      </c>
      <c r="G131" s="8">
        <v>1099</v>
      </c>
      <c r="H131" s="107">
        <v>817</v>
      </c>
      <c r="I131" s="20">
        <v>943</v>
      </c>
      <c r="J131" s="20">
        <f t="shared" si="267"/>
        <v>848.7</v>
      </c>
      <c r="K131" s="20">
        <v>105</v>
      </c>
      <c r="L131" s="66">
        <f t="shared" si="268"/>
        <v>712</v>
      </c>
      <c r="M131" s="108">
        <f t="shared" si="284"/>
        <v>0.16106987156828095</v>
      </c>
      <c r="N131" s="55">
        <v>0</v>
      </c>
      <c r="O131" s="24" t="str">
        <f t="shared" si="269"/>
        <v/>
      </c>
      <c r="P131" s="24">
        <v>0</v>
      </c>
      <c r="Q131" s="69" t="str">
        <f t="shared" si="270"/>
        <v/>
      </c>
      <c r="R131" s="109" t="str">
        <f t="shared" si="285"/>
        <v/>
      </c>
      <c r="S131" s="20">
        <v>0</v>
      </c>
      <c r="T131" s="20" t="str">
        <f t="shared" si="286"/>
        <v/>
      </c>
      <c r="U131" s="20">
        <v>0</v>
      </c>
      <c r="V131" s="66" t="str">
        <f t="shared" si="287"/>
        <v/>
      </c>
      <c r="W131" s="108" t="str">
        <f t="shared" si="272"/>
        <v/>
      </c>
      <c r="X131" s="24">
        <v>0</v>
      </c>
      <c r="Y131" s="24" t="str">
        <f t="shared" si="273"/>
        <v/>
      </c>
      <c r="Z131" s="24">
        <v>0</v>
      </c>
      <c r="AA131" s="69" t="str">
        <f t="shared" si="256"/>
        <v/>
      </c>
      <c r="AB131" s="109" t="str">
        <f t="shared" si="274"/>
        <v/>
      </c>
      <c r="AC131" s="20">
        <v>1021</v>
      </c>
      <c r="AD131" s="20">
        <f t="shared" si="275"/>
        <v>918.9</v>
      </c>
      <c r="AE131" s="20">
        <v>56</v>
      </c>
      <c r="AF131" s="66">
        <v>761</v>
      </c>
      <c r="AG131" s="108">
        <f t="shared" si="276"/>
        <v>0.17183589073892697</v>
      </c>
      <c r="AH131" s="24">
        <v>1054</v>
      </c>
      <c r="AI131" s="24">
        <f t="shared" si="288"/>
        <v>948.6</v>
      </c>
      <c r="AJ131" s="24">
        <v>32</v>
      </c>
      <c r="AK131" s="69">
        <v>785</v>
      </c>
      <c r="AL131" s="109">
        <f t="shared" si="277"/>
        <v>0.17246468479865065</v>
      </c>
      <c r="AM131" s="20">
        <v>999</v>
      </c>
      <c r="AN131" s="20">
        <f t="shared" si="278"/>
        <v>899.1</v>
      </c>
      <c r="AO131" s="20">
        <v>73</v>
      </c>
      <c r="AP131" s="66">
        <v>744</v>
      </c>
      <c r="AQ131" s="108">
        <f t="shared" si="279"/>
        <v>0.17250583917250586</v>
      </c>
      <c r="AR131" s="24">
        <v>999</v>
      </c>
      <c r="AS131" s="24">
        <f t="shared" si="280"/>
        <v>899.1</v>
      </c>
      <c r="AT131" s="24">
        <v>73</v>
      </c>
      <c r="AU131" s="69">
        <v>744</v>
      </c>
      <c r="AV131" s="109">
        <f t="shared" si="281"/>
        <v>0.17250583917250586</v>
      </c>
      <c r="AW131" s="20">
        <v>1021</v>
      </c>
      <c r="AX131" s="20">
        <f t="shared" si="282"/>
        <v>918.9</v>
      </c>
      <c r="AY131" s="20">
        <v>56</v>
      </c>
      <c r="AZ131" s="66">
        <v>761</v>
      </c>
      <c r="BA131" s="108">
        <f t="shared" si="289"/>
        <v>0.17183589073892697</v>
      </c>
    </row>
    <row r="132" spans="1:53" s="5" customFormat="1" ht="12.75" customHeight="1">
      <c r="A132" s="106" t="s">
        <v>522</v>
      </c>
      <c r="B132" s="50" t="s">
        <v>391</v>
      </c>
      <c r="C132" s="4" t="s">
        <v>6</v>
      </c>
      <c r="D132" s="74">
        <v>0.71</v>
      </c>
      <c r="E132" s="51" t="s">
        <v>460</v>
      </c>
      <c r="F132" s="8">
        <v>1264</v>
      </c>
      <c r="G132" s="8">
        <v>1149</v>
      </c>
      <c r="H132" s="107">
        <v>855</v>
      </c>
      <c r="I132" s="20">
        <v>999</v>
      </c>
      <c r="J132" s="20">
        <f t="shared" ref="J132" si="307">IFERROR(IF(I132&gt;1,I132*0.9,""),"")</f>
        <v>899.1</v>
      </c>
      <c r="K132" s="20">
        <v>100</v>
      </c>
      <c r="L132" s="66">
        <f t="shared" ref="L132" si="308">IFERROR(IF(K132&gt;1,($H132-K132),""),"")</f>
        <v>755</v>
      </c>
      <c r="M132" s="108">
        <f t="shared" ref="M132" si="309">IFERROR(IF(I132&gt;1,(J132-L132)/J132,""),"")</f>
        <v>0.16027138249360473</v>
      </c>
      <c r="N132" s="55">
        <v>0</v>
      </c>
      <c r="O132" s="24" t="str">
        <f t="shared" ref="O132" si="310">IFERROR(IF(N132&gt;1,N132*0.9,""),"")</f>
        <v/>
      </c>
      <c r="P132" s="24">
        <v>0</v>
      </c>
      <c r="Q132" s="69" t="str">
        <f t="shared" ref="Q132" si="311">IFERROR(IF(P132&gt;1,($H132-P132),""),"")</f>
        <v/>
      </c>
      <c r="R132" s="109" t="str">
        <f t="shared" ref="R132" si="312">IFERROR(IF(N132&gt;1,(O132-Q132)/O132,""),"")</f>
        <v/>
      </c>
      <c r="S132" s="20">
        <v>0</v>
      </c>
      <c r="T132" s="20" t="str">
        <f t="shared" ref="T132" si="313">IFERROR(IF(S132&gt;1,S132*0.9,""),"")</f>
        <v/>
      </c>
      <c r="U132" s="20">
        <v>0</v>
      </c>
      <c r="V132" s="66" t="str">
        <f t="shared" ref="V132" si="314">IFERROR(IF(U132&gt;1,($H132-U132),""),"")</f>
        <v/>
      </c>
      <c r="W132" s="108" t="str">
        <f t="shared" ref="W132" si="315">IFERROR(IF(S132&gt;1,(T132-V132)/T132,""),"")</f>
        <v/>
      </c>
      <c r="X132" s="24">
        <v>0</v>
      </c>
      <c r="Y132" s="24" t="str">
        <f t="shared" ref="Y132" si="316">IFERROR(IF(X132&gt;1,X132*0.9,""),"")</f>
        <v/>
      </c>
      <c r="Z132" s="24">
        <v>0</v>
      </c>
      <c r="AA132" s="69" t="str">
        <f t="shared" si="256"/>
        <v/>
      </c>
      <c r="AB132" s="109" t="str">
        <f t="shared" ref="AB132" si="317">IFERROR(IF(X132&gt;1,(Y132-AA132)/Y132,""),"")</f>
        <v/>
      </c>
      <c r="AC132" s="20">
        <v>1021</v>
      </c>
      <c r="AD132" s="20">
        <f t="shared" ref="AD132" si="318">IFERROR(IF(AC132&gt;1,AC132*0.9,""),"")</f>
        <v>918.9</v>
      </c>
      <c r="AE132" s="20">
        <v>94</v>
      </c>
      <c r="AF132" s="66">
        <v>761</v>
      </c>
      <c r="AG132" s="108">
        <f t="shared" ref="AG132" si="319">IFERROR(IF(AC132&gt;1,(AD132-AF132)/AD132,""),"")</f>
        <v>0.17183589073892697</v>
      </c>
      <c r="AH132" s="24">
        <v>1088</v>
      </c>
      <c r="AI132" s="24">
        <f t="shared" ref="AI132" si="320">IFERROR(IF(AH132&gt;1,AH132*0.9,""),"")</f>
        <v>979.2</v>
      </c>
      <c r="AJ132" s="24">
        <v>44</v>
      </c>
      <c r="AK132" s="69">
        <v>811</v>
      </c>
      <c r="AL132" s="109">
        <f t="shared" ref="AL132" si="321">IFERROR(IF(AH132&gt;1,(AI132-AK132)/AI132,""),"")</f>
        <v>0.17177287581699349</v>
      </c>
      <c r="AM132" s="20">
        <v>999</v>
      </c>
      <c r="AN132" s="20">
        <f t="shared" ref="AN132" si="322">IFERROR(IF(AM132&gt;1,AM132*0.9,""),"")</f>
        <v>899.1</v>
      </c>
      <c r="AO132" s="20">
        <v>110</v>
      </c>
      <c r="AP132" s="66">
        <v>745</v>
      </c>
      <c r="AQ132" s="108">
        <f t="shared" ref="AQ132" si="323">IFERROR(IF(AM132&gt;1,(AN132-AP132)/AN132,""),"")</f>
        <v>0.17139361583806031</v>
      </c>
      <c r="AR132" s="24">
        <v>999</v>
      </c>
      <c r="AS132" s="24">
        <f t="shared" ref="AS132" si="324">IFERROR(IF(AR132&gt;1,AR132*0.9,""),"")</f>
        <v>899.1</v>
      </c>
      <c r="AT132" s="24">
        <v>110</v>
      </c>
      <c r="AU132" s="69">
        <v>745</v>
      </c>
      <c r="AV132" s="109">
        <f t="shared" ref="AV132" si="325">IFERROR(IF(AR132&gt;1,(AS132-AU132)/AS132,""),"")</f>
        <v>0.17139361583806031</v>
      </c>
      <c r="AW132" s="20">
        <v>1021</v>
      </c>
      <c r="AX132" s="20">
        <f t="shared" ref="AX132" si="326">IFERROR(IF(AW132&gt;1,AW132*0.9,""),"")</f>
        <v>918.9</v>
      </c>
      <c r="AY132" s="20">
        <v>94</v>
      </c>
      <c r="AZ132" s="66">
        <v>761</v>
      </c>
      <c r="BA132" s="108">
        <f t="shared" ref="BA132" si="327">IFERROR(IF(AW132&gt;1,(AX132-AZ132)/AX132,""),"")</f>
        <v>0.17183589073892697</v>
      </c>
    </row>
    <row r="133" spans="1:53" s="5" customFormat="1" ht="12.75" customHeight="1" thickBot="1">
      <c r="A133" s="110" t="s">
        <v>120</v>
      </c>
      <c r="B133" s="48" t="s">
        <v>391</v>
      </c>
      <c r="C133" s="12"/>
      <c r="D133" s="75">
        <v>0.71</v>
      </c>
      <c r="E133" s="2" t="s">
        <v>460</v>
      </c>
      <c r="F133" s="6">
        <v>1099</v>
      </c>
      <c r="G133" s="6">
        <v>999</v>
      </c>
      <c r="H133" s="111">
        <v>743</v>
      </c>
      <c r="I133" s="22">
        <v>832</v>
      </c>
      <c r="J133" s="22">
        <f t="shared" si="267"/>
        <v>748.80000000000007</v>
      </c>
      <c r="K133" s="22">
        <v>115</v>
      </c>
      <c r="L133" s="22">
        <f t="shared" si="268"/>
        <v>628</v>
      </c>
      <c r="M133" s="112">
        <f t="shared" si="284"/>
        <v>0.16132478632478639</v>
      </c>
      <c r="N133" s="56">
        <v>0</v>
      </c>
      <c r="O133" s="27" t="str">
        <f t="shared" si="269"/>
        <v/>
      </c>
      <c r="P133" s="27">
        <v>0</v>
      </c>
      <c r="Q133" s="71" t="str">
        <f t="shared" si="270"/>
        <v/>
      </c>
      <c r="R133" s="113" t="str">
        <f t="shared" si="285"/>
        <v/>
      </c>
      <c r="S133" s="22">
        <v>0</v>
      </c>
      <c r="T133" s="22" t="str">
        <f t="shared" si="286"/>
        <v/>
      </c>
      <c r="U133" s="22">
        <v>0</v>
      </c>
      <c r="V133" s="22" t="str">
        <f t="shared" si="287"/>
        <v/>
      </c>
      <c r="W133" s="112" t="str">
        <f t="shared" si="272"/>
        <v/>
      </c>
      <c r="X133" s="27">
        <v>0</v>
      </c>
      <c r="Y133" s="27" t="str">
        <f t="shared" si="273"/>
        <v/>
      </c>
      <c r="Z133" s="27">
        <v>0</v>
      </c>
      <c r="AA133" s="71" t="str">
        <f t="shared" si="256"/>
        <v/>
      </c>
      <c r="AB133" s="113" t="str">
        <f t="shared" si="274"/>
        <v/>
      </c>
      <c r="AC133" s="22">
        <v>910</v>
      </c>
      <c r="AD133" s="22">
        <f t="shared" si="275"/>
        <v>819</v>
      </c>
      <c r="AE133" s="22">
        <v>65</v>
      </c>
      <c r="AF133" s="22">
        <v>678</v>
      </c>
      <c r="AG133" s="112">
        <f t="shared" si="276"/>
        <v>0.17216117216117216</v>
      </c>
      <c r="AH133" s="27">
        <v>943</v>
      </c>
      <c r="AI133" s="27">
        <f t="shared" si="288"/>
        <v>848.7</v>
      </c>
      <c r="AJ133" s="27">
        <v>40</v>
      </c>
      <c r="AK133" s="71">
        <v>703</v>
      </c>
      <c r="AL133" s="113">
        <f t="shared" si="277"/>
        <v>0.17167432543890659</v>
      </c>
      <c r="AM133" s="22">
        <v>888</v>
      </c>
      <c r="AN133" s="22">
        <f t="shared" si="278"/>
        <v>799.2</v>
      </c>
      <c r="AO133" s="22">
        <v>81</v>
      </c>
      <c r="AP133" s="22">
        <v>662</v>
      </c>
      <c r="AQ133" s="112">
        <f t="shared" si="279"/>
        <v>0.17167167167167172</v>
      </c>
      <c r="AR133" s="27">
        <v>888</v>
      </c>
      <c r="AS133" s="27">
        <f t="shared" si="280"/>
        <v>799.2</v>
      </c>
      <c r="AT133" s="27">
        <v>81</v>
      </c>
      <c r="AU133" s="71">
        <v>662</v>
      </c>
      <c r="AV133" s="113">
        <f t="shared" si="281"/>
        <v>0.17167167167167172</v>
      </c>
      <c r="AW133" s="22">
        <v>910</v>
      </c>
      <c r="AX133" s="22">
        <f t="shared" si="282"/>
        <v>819</v>
      </c>
      <c r="AY133" s="22">
        <v>65</v>
      </c>
      <c r="AZ133" s="22">
        <v>678</v>
      </c>
      <c r="BA133" s="112">
        <f t="shared" si="289"/>
        <v>0.17216117216117216</v>
      </c>
    </row>
    <row r="134" spans="1:53" s="5" customFormat="1" ht="12.75" customHeight="1">
      <c r="A134" s="106" t="s">
        <v>184</v>
      </c>
      <c r="B134" s="50" t="s">
        <v>350</v>
      </c>
      <c r="C134" s="4"/>
      <c r="D134" s="74">
        <v>0.66</v>
      </c>
      <c r="E134" s="51" t="s">
        <v>465</v>
      </c>
      <c r="F134" s="8">
        <v>1869</v>
      </c>
      <c r="G134" s="8">
        <v>1699</v>
      </c>
      <c r="H134" s="107">
        <v>1262</v>
      </c>
      <c r="I134" s="20">
        <v>0</v>
      </c>
      <c r="J134" s="20" t="str">
        <f t="shared" ref="J134:J198" si="328">IFERROR(IF(I134&gt;1,I134*0.9,""),"")</f>
        <v/>
      </c>
      <c r="K134" s="20">
        <v>0</v>
      </c>
      <c r="L134" s="66" t="str">
        <f t="shared" ref="L134:L192" si="329">IFERROR(IF(K134&gt;1,($H134-K134),""),"")</f>
        <v/>
      </c>
      <c r="M134" s="108" t="str">
        <f t="shared" ref="M134:M198" si="330">IFERROR(IF(I134&gt;1,(J134-L134)/J134,""),"")</f>
        <v/>
      </c>
      <c r="N134" s="102">
        <v>0</v>
      </c>
      <c r="O134" s="24" t="str">
        <f t="shared" ref="O134:O198" si="331">IFERROR(IF(N134&gt;1,N134*0.9,""),"")</f>
        <v/>
      </c>
      <c r="P134" s="24">
        <v>0</v>
      </c>
      <c r="Q134" s="69" t="str">
        <f t="shared" ref="Q134:Q192" si="332">IFERROR(IF(P134&gt;1,($H134-P134),""),"")</f>
        <v/>
      </c>
      <c r="R134" s="109" t="str">
        <f t="shared" ref="R134:R198" si="333">IFERROR(IF(N134&gt;1,(O134-Q134)/O134,""),"")</f>
        <v/>
      </c>
      <c r="S134" s="20">
        <v>0</v>
      </c>
      <c r="T134" s="20" t="str">
        <f t="shared" ref="T134:T198" si="334">IFERROR(IF(S134&gt;1,S134*0.9,""),"")</f>
        <v/>
      </c>
      <c r="U134" s="20">
        <v>0</v>
      </c>
      <c r="V134" s="66" t="str">
        <f t="shared" ref="V134:V198" si="335">IFERROR(IF(U134&gt;1,($H134-U134),""),"")</f>
        <v/>
      </c>
      <c r="W134" s="108" t="str">
        <f t="shared" ref="W134:W198" si="336">IFERROR(IF(S134&gt;1,(T134-V134)/T134,""),"")</f>
        <v/>
      </c>
      <c r="X134" s="24">
        <v>0</v>
      </c>
      <c r="Y134" s="24" t="str">
        <f t="shared" ref="Y134:Y198" si="337">IFERROR(IF(X134&gt;1,X134*0.9,""),"")</f>
        <v/>
      </c>
      <c r="Z134" s="24">
        <v>0</v>
      </c>
      <c r="AA134" s="69" t="str">
        <f t="shared" ref="AA134:AA197" si="338">IFERROR(IF(Z134&gt;1,($H134-Z134),""),"")</f>
        <v/>
      </c>
      <c r="AB134" s="109" t="str">
        <f t="shared" ref="AB134:AB198" si="339">IFERROR(IF(X134&gt;1,(Y134-AA134)/Y134,""),"")</f>
        <v/>
      </c>
      <c r="AC134" s="20">
        <v>0</v>
      </c>
      <c r="AD134" s="20" t="str">
        <f t="shared" ref="AD134:AD198" si="340">IFERROR(IF(AC134&gt;1,AC134*0.9,""),"")</f>
        <v/>
      </c>
      <c r="AE134" s="20">
        <v>0</v>
      </c>
      <c r="AF134" s="66" t="s">
        <v>307</v>
      </c>
      <c r="AG134" s="108" t="str">
        <f t="shared" ref="AG134:AG198" si="341">IFERROR(IF(AC134&gt;1,(AD134-AF134)/AD134,""),"")</f>
        <v/>
      </c>
      <c r="AH134" s="24">
        <v>0</v>
      </c>
      <c r="AI134" s="24" t="str">
        <f t="shared" ref="AI134:AI198" si="342">IFERROR(IF(AH134&gt;1,AH134*0.9,""),"")</f>
        <v/>
      </c>
      <c r="AJ134" s="24">
        <v>0</v>
      </c>
      <c r="AK134" s="69" t="s">
        <v>307</v>
      </c>
      <c r="AL134" s="109" t="str">
        <f t="shared" ref="AL134:AL198" si="343">IFERROR(IF(AH134&gt;1,(AI134-AK134)/AI134,""),"")</f>
        <v/>
      </c>
      <c r="AM134" s="20">
        <v>0</v>
      </c>
      <c r="AN134" s="20" t="str">
        <f t="shared" ref="AN134:AN198" si="344">IFERROR(IF(AM134&gt;1,AM134*0.9,""),"")</f>
        <v/>
      </c>
      <c r="AO134" s="20">
        <v>0</v>
      </c>
      <c r="AP134" s="66" t="s">
        <v>307</v>
      </c>
      <c r="AQ134" s="108" t="str">
        <f t="shared" ref="AQ134:AQ198" si="345">IFERROR(IF(AM134&gt;1,(AN134-AP134)/AN134,""),"")</f>
        <v/>
      </c>
      <c r="AR134" s="24">
        <v>0</v>
      </c>
      <c r="AS134" s="24" t="str">
        <f t="shared" ref="AS134:AS198" si="346">IFERROR(IF(AR134&gt;1,AR134*0.9,""),"")</f>
        <v/>
      </c>
      <c r="AT134" s="24">
        <v>0</v>
      </c>
      <c r="AU134" s="69" t="s">
        <v>307</v>
      </c>
      <c r="AV134" s="109" t="str">
        <f t="shared" ref="AV134:AV198" si="347">IFERROR(IF(AR134&gt;1,(AS134-AU134)/AS134,""),"")</f>
        <v/>
      </c>
      <c r="AW134" s="20">
        <v>0</v>
      </c>
      <c r="AX134" s="20" t="str">
        <f t="shared" ref="AX134:AX198" si="348">IFERROR(IF(AW134&gt;1,AW134*0.9,""),"")</f>
        <v/>
      </c>
      <c r="AY134" s="20">
        <v>0</v>
      </c>
      <c r="AZ134" s="66" t="s">
        <v>307</v>
      </c>
      <c r="BA134" s="108" t="str">
        <f t="shared" ref="BA134:BA198" si="349">IFERROR(IF(AW134&gt;1,(AX134-AZ134)/AX134,""),"")</f>
        <v/>
      </c>
    </row>
    <row r="135" spans="1:53" s="5" customFormat="1" ht="12.75" customHeight="1">
      <c r="A135" s="106" t="s">
        <v>183</v>
      </c>
      <c r="B135" s="50" t="s">
        <v>350</v>
      </c>
      <c r="C135" s="4"/>
      <c r="D135" s="74">
        <v>0.66</v>
      </c>
      <c r="E135" s="51" t="s">
        <v>465</v>
      </c>
      <c r="F135" s="8">
        <v>1759</v>
      </c>
      <c r="G135" s="8">
        <v>1599</v>
      </c>
      <c r="H135" s="107">
        <v>1188</v>
      </c>
      <c r="I135" s="20">
        <v>0</v>
      </c>
      <c r="J135" s="20" t="str">
        <f t="shared" si="328"/>
        <v/>
      </c>
      <c r="K135" s="20">
        <v>0</v>
      </c>
      <c r="L135" s="66" t="str">
        <f t="shared" si="329"/>
        <v/>
      </c>
      <c r="M135" s="108" t="str">
        <f t="shared" si="330"/>
        <v/>
      </c>
      <c r="N135" s="55">
        <v>0</v>
      </c>
      <c r="O135" s="24" t="str">
        <f t="shared" si="331"/>
        <v/>
      </c>
      <c r="P135" s="24">
        <v>0</v>
      </c>
      <c r="Q135" s="69" t="str">
        <f t="shared" si="332"/>
        <v/>
      </c>
      <c r="R135" s="109" t="str">
        <f t="shared" si="333"/>
        <v/>
      </c>
      <c r="S135" s="20">
        <v>0</v>
      </c>
      <c r="T135" s="20" t="str">
        <f t="shared" si="334"/>
        <v/>
      </c>
      <c r="U135" s="20">
        <v>0</v>
      </c>
      <c r="V135" s="66" t="str">
        <f t="shared" si="335"/>
        <v/>
      </c>
      <c r="W135" s="108" t="str">
        <f t="shared" si="336"/>
        <v/>
      </c>
      <c r="X135" s="24">
        <v>0</v>
      </c>
      <c r="Y135" s="24" t="str">
        <f t="shared" si="337"/>
        <v/>
      </c>
      <c r="Z135" s="24">
        <v>0</v>
      </c>
      <c r="AA135" s="69" t="str">
        <f t="shared" si="338"/>
        <v/>
      </c>
      <c r="AB135" s="109" t="str">
        <f t="shared" si="339"/>
        <v/>
      </c>
      <c r="AC135" s="20">
        <v>0</v>
      </c>
      <c r="AD135" s="20" t="str">
        <f t="shared" si="340"/>
        <v/>
      </c>
      <c r="AE135" s="20">
        <v>0</v>
      </c>
      <c r="AF135" s="66" t="s">
        <v>307</v>
      </c>
      <c r="AG135" s="108" t="str">
        <f t="shared" si="341"/>
        <v/>
      </c>
      <c r="AH135" s="24">
        <v>0</v>
      </c>
      <c r="AI135" s="24" t="str">
        <f t="shared" si="342"/>
        <v/>
      </c>
      <c r="AJ135" s="24">
        <v>0</v>
      </c>
      <c r="AK135" s="69" t="s">
        <v>307</v>
      </c>
      <c r="AL135" s="109" t="str">
        <f t="shared" si="343"/>
        <v/>
      </c>
      <c r="AM135" s="20">
        <v>0</v>
      </c>
      <c r="AN135" s="20" t="str">
        <f t="shared" si="344"/>
        <v/>
      </c>
      <c r="AO135" s="20">
        <v>0</v>
      </c>
      <c r="AP135" s="66" t="s">
        <v>307</v>
      </c>
      <c r="AQ135" s="108" t="str">
        <f t="shared" si="345"/>
        <v/>
      </c>
      <c r="AR135" s="24">
        <v>0</v>
      </c>
      <c r="AS135" s="24" t="str">
        <f t="shared" si="346"/>
        <v/>
      </c>
      <c r="AT135" s="24">
        <v>0</v>
      </c>
      <c r="AU135" s="69" t="s">
        <v>307</v>
      </c>
      <c r="AV135" s="109" t="str">
        <f t="shared" si="347"/>
        <v/>
      </c>
      <c r="AW135" s="20">
        <v>0</v>
      </c>
      <c r="AX135" s="20" t="str">
        <f t="shared" si="348"/>
        <v/>
      </c>
      <c r="AY135" s="20">
        <v>0</v>
      </c>
      <c r="AZ135" s="66" t="s">
        <v>307</v>
      </c>
      <c r="BA135" s="108" t="str">
        <f t="shared" si="349"/>
        <v/>
      </c>
    </row>
    <row r="136" spans="1:53" s="5" customFormat="1" ht="12.75" customHeight="1" thickBot="1">
      <c r="A136" s="117" t="s">
        <v>185</v>
      </c>
      <c r="B136" s="48" t="s">
        <v>350</v>
      </c>
      <c r="C136" s="12"/>
      <c r="D136" s="75">
        <v>1.1100000000000001</v>
      </c>
      <c r="E136" s="2" t="s">
        <v>466</v>
      </c>
      <c r="F136" s="6">
        <v>2089</v>
      </c>
      <c r="G136" s="6">
        <v>1899</v>
      </c>
      <c r="H136" s="111">
        <v>1411</v>
      </c>
      <c r="I136" s="22">
        <v>0</v>
      </c>
      <c r="J136" s="22" t="str">
        <f t="shared" si="328"/>
        <v/>
      </c>
      <c r="K136" s="22">
        <v>0</v>
      </c>
      <c r="L136" s="68" t="str">
        <f t="shared" si="329"/>
        <v/>
      </c>
      <c r="M136" s="112" t="str">
        <f t="shared" si="330"/>
        <v/>
      </c>
      <c r="N136" s="56">
        <v>0</v>
      </c>
      <c r="O136" s="27" t="str">
        <f t="shared" si="331"/>
        <v/>
      </c>
      <c r="P136" s="27">
        <v>0</v>
      </c>
      <c r="Q136" s="71" t="str">
        <f t="shared" si="332"/>
        <v/>
      </c>
      <c r="R136" s="113" t="str">
        <f t="shared" si="333"/>
        <v/>
      </c>
      <c r="S136" s="22">
        <v>0</v>
      </c>
      <c r="T136" s="22" t="str">
        <f t="shared" si="334"/>
        <v/>
      </c>
      <c r="U136" s="22">
        <v>0</v>
      </c>
      <c r="V136" s="68" t="str">
        <f t="shared" si="335"/>
        <v/>
      </c>
      <c r="W136" s="112" t="str">
        <f t="shared" si="336"/>
        <v/>
      </c>
      <c r="X136" s="27">
        <v>0</v>
      </c>
      <c r="Y136" s="27" t="str">
        <f t="shared" si="337"/>
        <v/>
      </c>
      <c r="Z136" s="27">
        <v>0</v>
      </c>
      <c r="AA136" s="71" t="str">
        <f t="shared" si="338"/>
        <v/>
      </c>
      <c r="AB136" s="113" t="str">
        <f t="shared" si="339"/>
        <v/>
      </c>
      <c r="AC136" s="22">
        <v>0</v>
      </c>
      <c r="AD136" s="22" t="str">
        <f t="shared" si="340"/>
        <v/>
      </c>
      <c r="AE136" s="22">
        <v>0</v>
      </c>
      <c r="AF136" s="68" t="s">
        <v>307</v>
      </c>
      <c r="AG136" s="112" t="str">
        <f t="shared" si="341"/>
        <v/>
      </c>
      <c r="AH136" s="27">
        <v>0</v>
      </c>
      <c r="AI136" s="27" t="str">
        <f t="shared" si="342"/>
        <v/>
      </c>
      <c r="AJ136" s="27">
        <v>0</v>
      </c>
      <c r="AK136" s="71" t="s">
        <v>307</v>
      </c>
      <c r="AL136" s="113" t="str">
        <f t="shared" si="343"/>
        <v/>
      </c>
      <c r="AM136" s="22">
        <v>0</v>
      </c>
      <c r="AN136" s="22" t="str">
        <f t="shared" si="344"/>
        <v/>
      </c>
      <c r="AO136" s="22">
        <v>0</v>
      </c>
      <c r="AP136" s="68" t="s">
        <v>307</v>
      </c>
      <c r="AQ136" s="112" t="str">
        <f t="shared" si="345"/>
        <v/>
      </c>
      <c r="AR136" s="27">
        <v>0</v>
      </c>
      <c r="AS136" s="27" t="str">
        <f t="shared" si="346"/>
        <v/>
      </c>
      <c r="AT136" s="27">
        <v>0</v>
      </c>
      <c r="AU136" s="71" t="s">
        <v>307</v>
      </c>
      <c r="AV136" s="113" t="str">
        <f t="shared" si="347"/>
        <v/>
      </c>
      <c r="AW136" s="22">
        <v>0</v>
      </c>
      <c r="AX136" s="22" t="str">
        <f t="shared" si="348"/>
        <v/>
      </c>
      <c r="AY136" s="22">
        <v>0</v>
      </c>
      <c r="AZ136" s="68" t="s">
        <v>307</v>
      </c>
      <c r="BA136" s="112" t="str">
        <f t="shared" si="349"/>
        <v/>
      </c>
    </row>
    <row r="137" spans="1:53" s="5" customFormat="1" ht="12.75" customHeight="1">
      <c r="A137" s="106" t="s">
        <v>357</v>
      </c>
      <c r="B137" s="50" t="s">
        <v>350</v>
      </c>
      <c r="C137" s="4" t="s">
        <v>5</v>
      </c>
      <c r="D137" s="74">
        <v>0.66</v>
      </c>
      <c r="E137" s="51" t="s">
        <v>467</v>
      </c>
      <c r="F137" s="8">
        <v>1099</v>
      </c>
      <c r="G137" s="8">
        <v>0</v>
      </c>
      <c r="H137" s="107">
        <v>755</v>
      </c>
      <c r="I137" s="20">
        <v>0</v>
      </c>
      <c r="J137" s="20" t="str">
        <f>IFERROR(IF(I137&gt;1,I137*0.9,""),"")</f>
        <v/>
      </c>
      <c r="K137" s="20">
        <v>0</v>
      </c>
      <c r="L137" s="66" t="str">
        <f>IFERROR(IF(K137&gt;1,($H137-K137),""),"")</f>
        <v/>
      </c>
      <c r="M137" s="108" t="str">
        <f>IFERROR(IF(I137&gt;1,(J137-L137)/J137,""),"")</f>
        <v/>
      </c>
      <c r="N137" s="55">
        <v>0</v>
      </c>
      <c r="O137" s="24" t="str">
        <f>IFERROR(IF(N137&gt;1,N137*0.9,""),"")</f>
        <v/>
      </c>
      <c r="P137" s="24">
        <v>0</v>
      </c>
      <c r="Q137" s="69" t="str">
        <f>IFERROR(IF(P137&gt;1,($H137-P137),""),"")</f>
        <v/>
      </c>
      <c r="R137" s="109" t="str">
        <f t="shared" si="333"/>
        <v/>
      </c>
      <c r="S137" s="20">
        <v>0</v>
      </c>
      <c r="T137" s="20" t="str">
        <f>IFERROR(IF(S137&gt;1,S137*0.9,""),"")</f>
        <v/>
      </c>
      <c r="U137" s="20">
        <v>0</v>
      </c>
      <c r="V137" s="66" t="str">
        <f>IFERROR(IF(U137&gt;1,($H137-U137),""),"")</f>
        <v/>
      </c>
      <c r="W137" s="108" t="str">
        <f>IFERROR(IF(S137&gt;1,(T137-V137)/T137,""),"")</f>
        <v/>
      </c>
      <c r="X137" s="24">
        <v>0</v>
      </c>
      <c r="Y137" s="24" t="str">
        <f>IFERROR(IF(X137&gt;1,X137*0.9,""),"")</f>
        <v/>
      </c>
      <c r="Z137" s="24">
        <v>0</v>
      </c>
      <c r="AA137" s="69" t="str">
        <f t="shared" si="338"/>
        <v/>
      </c>
      <c r="AB137" s="109" t="str">
        <f>IFERROR(IF(X137&gt;1,(Y137-AA137)/Y137,""),"")</f>
        <v/>
      </c>
      <c r="AC137" s="20">
        <v>0</v>
      </c>
      <c r="AD137" s="20" t="str">
        <f>IFERROR(IF(AC137&gt;1,AC137*0.9,""),"")</f>
        <v/>
      </c>
      <c r="AE137" s="20">
        <v>0</v>
      </c>
      <c r="AF137" s="66" t="s">
        <v>307</v>
      </c>
      <c r="AG137" s="108" t="str">
        <f>IFERROR(IF(AC137&gt;1,(AD137-AF137)/AD137,""),"")</f>
        <v/>
      </c>
      <c r="AH137" s="24">
        <v>0</v>
      </c>
      <c r="AI137" s="24" t="str">
        <f>IFERROR(IF(AH137&gt;1,AH137*0.9,""),"")</f>
        <v/>
      </c>
      <c r="AJ137" s="24">
        <v>0</v>
      </c>
      <c r="AK137" s="69" t="s">
        <v>307</v>
      </c>
      <c r="AL137" s="109" t="str">
        <f>IFERROR(IF(AH137&gt;1,(AI137-AK137)/AI137,""),"")</f>
        <v/>
      </c>
      <c r="AM137" s="20">
        <v>0</v>
      </c>
      <c r="AN137" s="20" t="str">
        <f>IFERROR(IF(AM137&gt;1,AM137*0.9,""),"")</f>
        <v/>
      </c>
      <c r="AO137" s="20">
        <v>0</v>
      </c>
      <c r="AP137" s="66" t="s">
        <v>307</v>
      </c>
      <c r="AQ137" s="108" t="str">
        <f>IFERROR(IF(AM137&gt;1,(AN137-AP137)/AN137,""),"")</f>
        <v/>
      </c>
      <c r="AR137" s="24">
        <v>0</v>
      </c>
      <c r="AS137" s="24" t="str">
        <f>IFERROR(IF(AR137&gt;1,AR137*0.9,""),"")</f>
        <v/>
      </c>
      <c r="AT137" s="24">
        <v>0</v>
      </c>
      <c r="AU137" s="69" t="s">
        <v>307</v>
      </c>
      <c r="AV137" s="109" t="str">
        <f>IFERROR(IF(AR137&gt;1,(AS137-AU137)/AS137,""),"")</f>
        <v/>
      </c>
      <c r="AW137" s="20">
        <v>0</v>
      </c>
      <c r="AX137" s="20" t="str">
        <f>IFERROR(IF(AW137&gt;1,AW137*0.9,""),"")</f>
        <v/>
      </c>
      <c r="AY137" s="20">
        <v>0</v>
      </c>
      <c r="AZ137" s="66" t="s">
        <v>307</v>
      </c>
      <c r="BA137" s="108" t="str">
        <f>IFERROR(IF(AW137&gt;1,(AX137-AZ137)/AX137,""),"")</f>
        <v/>
      </c>
    </row>
    <row r="138" spans="1:53" s="5" customFormat="1" ht="12.75" customHeight="1">
      <c r="A138" s="114" t="s">
        <v>353</v>
      </c>
      <c r="B138" s="50" t="s">
        <v>350</v>
      </c>
      <c r="C138" s="4" t="s">
        <v>5</v>
      </c>
      <c r="D138" s="74">
        <v>0.66</v>
      </c>
      <c r="E138" s="51" t="s">
        <v>468</v>
      </c>
      <c r="F138" s="8">
        <v>1049</v>
      </c>
      <c r="G138" s="8">
        <v>0</v>
      </c>
      <c r="H138" s="107">
        <v>755</v>
      </c>
      <c r="I138" s="20">
        <v>0</v>
      </c>
      <c r="J138" s="20" t="str">
        <f>IFERROR(IF(I138&gt;1,I138*0.9,""),"")</f>
        <v/>
      </c>
      <c r="K138" s="20">
        <v>0</v>
      </c>
      <c r="L138" s="66" t="str">
        <f>IFERROR(IF(K138&gt;1,($H138-K138),""),"")</f>
        <v/>
      </c>
      <c r="M138" s="108" t="str">
        <f>IFERROR(IF(I138&gt;1,(J138-L138)/J138,""),"")</f>
        <v/>
      </c>
      <c r="N138" s="55">
        <v>0</v>
      </c>
      <c r="O138" s="24" t="str">
        <f>IFERROR(IF(N138&gt;1,N138*0.9,""),"")</f>
        <v/>
      </c>
      <c r="P138" s="24">
        <v>0</v>
      </c>
      <c r="Q138" s="69" t="str">
        <f>IFERROR(IF(P138&gt;1,($H138-P138),""),"")</f>
        <v/>
      </c>
      <c r="R138" s="109" t="str">
        <f t="shared" si="333"/>
        <v/>
      </c>
      <c r="S138" s="20">
        <v>0</v>
      </c>
      <c r="T138" s="20" t="str">
        <f>IFERROR(IF(S138&gt;1,S138*0.9,""),"")</f>
        <v/>
      </c>
      <c r="U138" s="20">
        <v>0</v>
      </c>
      <c r="V138" s="66" t="str">
        <f>IFERROR(IF(U138&gt;1,($H138-U138),""),"")</f>
        <v/>
      </c>
      <c r="W138" s="108" t="str">
        <f>IFERROR(IF(S138&gt;1,(T138-V138)/T138,""),"")</f>
        <v/>
      </c>
      <c r="X138" s="24">
        <v>0</v>
      </c>
      <c r="Y138" s="24" t="str">
        <f>IFERROR(IF(X138&gt;1,X138*0.9,""),"")</f>
        <v/>
      </c>
      <c r="Z138" s="24">
        <v>0</v>
      </c>
      <c r="AA138" s="69" t="str">
        <f t="shared" si="338"/>
        <v/>
      </c>
      <c r="AB138" s="109" t="str">
        <f>IFERROR(IF(X138&gt;1,(Y138-AA138)/Y138,""),"")</f>
        <v/>
      </c>
      <c r="AC138" s="20">
        <v>0</v>
      </c>
      <c r="AD138" s="20" t="str">
        <f>IFERROR(IF(AC138&gt;1,AC138*0.9,""),"")</f>
        <v/>
      </c>
      <c r="AE138" s="20">
        <v>0</v>
      </c>
      <c r="AF138" s="66" t="s">
        <v>307</v>
      </c>
      <c r="AG138" s="108" t="str">
        <f>IFERROR(IF(AC138&gt;1,(AD138-AF138)/AD138,""),"")</f>
        <v/>
      </c>
      <c r="AH138" s="24">
        <v>0</v>
      </c>
      <c r="AI138" s="24" t="str">
        <f>IFERROR(IF(AH138&gt;1,AH138*0.9,""),"")</f>
        <v/>
      </c>
      <c r="AJ138" s="24">
        <v>0</v>
      </c>
      <c r="AK138" s="69" t="s">
        <v>307</v>
      </c>
      <c r="AL138" s="109" t="str">
        <f>IFERROR(IF(AH138&gt;1,(AI138-AK138)/AI138,""),"")</f>
        <v/>
      </c>
      <c r="AM138" s="20">
        <v>0</v>
      </c>
      <c r="AN138" s="20" t="str">
        <f>IFERROR(IF(AM138&gt;1,AM138*0.9,""),"")</f>
        <v/>
      </c>
      <c r="AO138" s="20">
        <v>0</v>
      </c>
      <c r="AP138" s="66" t="s">
        <v>307</v>
      </c>
      <c r="AQ138" s="108" t="str">
        <f>IFERROR(IF(AM138&gt;1,(AN138-AP138)/AN138,""),"")</f>
        <v/>
      </c>
      <c r="AR138" s="24">
        <v>0</v>
      </c>
      <c r="AS138" s="24" t="str">
        <f>IFERROR(IF(AR138&gt;1,AR138*0.9,""),"")</f>
        <v/>
      </c>
      <c r="AT138" s="24">
        <v>0</v>
      </c>
      <c r="AU138" s="69" t="s">
        <v>307</v>
      </c>
      <c r="AV138" s="109" t="str">
        <f>IFERROR(IF(AR138&gt;1,(AS138-AU138)/AS138,""),"")</f>
        <v/>
      </c>
      <c r="AW138" s="20">
        <v>0</v>
      </c>
      <c r="AX138" s="20" t="str">
        <f>IFERROR(IF(AW138&gt;1,AW138*0.9,""),"")</f>
        <v/>
      </c>
      <c r="AY138" s="20">
        <v>0</v>
      </c>
      <c r="AZ138" s="66" t="s">
        <v>307</v>
      </c>
      <c r="BA138" s="108" t="str">
        <f>IFERROR(IF(AW138&gt;1,(AX138-AZ138)/AX138,""),"")</f>
        <v/>
      </c>
    </row>
    <row r="139" spans="1:53" s="5" customFormat="1" ht="12.75" customHeight="1">
      <c r="A139" s="106" t="s">
        <v>186</v>
      </c>
      <c r="B139" s="50" t="s">
        <v>350</v>
      </c>
      <c r="C139" s="4"/>
      <c r="D139" s="74">
        <v>0.66</v>
      </c>
      <c r="E139" s="51" t="s">
        <v>467</v>
      </c>
      <c r="F139" s="8">
        <v>1099</v>
      </c>
      <c r="G139" s="8">
        <v>999</v>
      </c>
      <c r="H139" s="107">
        <v>755</v>
      </c>
      <c r="I139" s="20">
        <v>0</v>
      </c>
      <c r="J139" s="20" t="str">
        <f>IFERROR(IF(I139&gt;1,I139*0.9,""),"")</f>
        <v/>
      </c>
      <c r="K139" s="20">
        <v>0</v>
      </c>
      <c r="L139" s="66" t="str">
        <f>IFERROR(IF(K139&gt;1,($H139-K139),""),"")</f>
        <v/>
      </c>
      <c r="M139" s="108" t="str">
        <f>IFERROR(IF(I139&gt;1,(J139-L139)/J139,""),"")</f>
        <v/>
      </c>
      <c r="N139" s="55">
        <v>0</v>
      </c>
      <c r="O139" s="24" t="str">
        <f>IFERROR(IF(N139&gt;1,N139*0.9,""),"")</f>
        <v/>
      </c>
      <c r="P139" s="24">
        <v>0</v>
      </c>
      <c r="Q139" s="69" t="str">
        <f>IFERROR(IF(P139&gt;1,($H139-P139),""),"")</f>
        <v/>
      </c>
      <c r="R139" s="109" t="str">
        <f t="shared" ref="R139" si="350">IFERROR(IF(N139&gt;1,(O139-Q139)/O139,""),"")</f>
        <v/>
      </c>
      <c r="S139" s="20">
        <v>0</v>
      </c>
      <c r="T139" s="20" t="str">
        <f>IFERROR(IF(S139&gt;1,S139*0.9,""),"")</f>
        <v/>
      </c>
      <c r="U139" s="20">
        <v>0</v>
      </c>
      <c r="V139" s="66" t="str">
        <f>IFERROR(IF(U139&gt;1,($H139-U139),""),"")</f>
        <v/>
      </c>
      <c r="W139" s="108" t="str">
        <f>IFERROR(IF(S139&gt;1,(T139-V139)/T139,""),"")</f>
        <v/>
      </c>
      <c r="X139" s="24">
        <v>0</v>
      </c>
      <c r="Y139" s="24" t="str">
        <f>IFERROR(IF(X139&gt;1,X139*0.9,""),"")</f>
        <v/>
      </c>
      <c r="Z139" s="24">
        <v>0</v>
      </c>
      <c r="AA139" s="69" t="str">
        <f t="shared" si="338"/>
        <v/>
      </c>
      <c r="AB139" s="109" t="str">
        <f>IFERROR(IF(X139&gt;1,(Y139-AA139)/Y139,""),"")</f>
        <v/>
      </c>
      <c r="AC139" s="20">
        <v>0</v>
      </c>
      <c r="AD139" s="20" t="str">
        <f>IFERROR(IF(AC139&gt;1,AC139*0.9,""),"")</f>
        <v/>
      </c>
      <c r="AE139" s="20">
        <v>0</v>
      </c>
      <c r="AF139" s="66" t="s">
        <v>307</v>
      </c>
      <c r="AG139" s="108" t="str">
        <f>IFERROR(IF(AC139&gt;1,(AD139-AF139)/AD139,""),"")</f>
        <v/>
      </c>
      <c r="AH139" s="24">
        <v>0</v>
      </c>
      <c r="AI139" s="24" t="str">
        <f>IFERROR(IF(AH139&gt;1,AH139*0.9,""),"")</f>
        <v/>
      </c>
      <c r="AJ139" s="24">
        <v>0</v>
      </c>
      <c r="AK139" s="69" t="s">
        <v>307</v>
      </c>
      <c r="AL139" s="109" t="str">
        <f>IFERROR(IF(AH139&gt;1,(AI139-AK139)/AI139,""),"")</f>
        <v/>
      </c>
      <c r="AM139" s="20">
        <v>0</v>
      </c>
      <c r="AN139" s="20" t="str">
        <f>IFERROR(IF(AM139&gt;1,AM139*0.9,""),"")</f>
        <v/>
      </c>
      <c r="AO139" s="20">
        <v>0</v>
      </c>
      <c r="AP139" s="66" t="s">
        <v>307</v>
      </c>
      <c r="AQ139" s="108" t="str">
        <f>IFERROR(IF(AM139&gt;1,(AN139-AP139)/AN139,""),"")</f>
        <v/>
      </c>
      <c r="AR139" s="24">
        <v>0</v>
      </c>
      <c r="AS139" s="24" t="str">
        <f>IFERROR(IF(AR139&gt;1,AR139*0.9,""),"")</f>
        <v/>
      </c>
      <c r="AT139" s="24">
        <v>0</v>
      </c>
      <c r="AU139" s="69" t="s">
        <v>307</v>
      </c>
      <c r="AV139" s="109" t="str">
        <f>IFERROR(IF(AR139&gt;1,(AS139-AU139)/AS139,""),"")</f>
        <v/>
      </c>
      <c r="AW139" s="20">
        <v>0</v>
      </c>
      <c r="AX139" s="20" t="str">
        <f>IFERROR(IF(AW139&gt;1,AW139*0.9,""),"")</f>
        <v/>
      </c>
      <c r="AY139" s="20">
        <v>0</v>
      </c>
      <c r="AZ139" s="66" t="s">
        <v>307</v>
      </c>
      <c r="BA139" s="108" t="str">
        <f>IFERROR(IF(AW139&gt;1,(AX139-AZ139)/AX139,""),"")</f>
        <v/>
      </c>
    </row>
    <row r="140" spans="1:53" s="5" customFormat="1" ht="12.75" customHeight="1">
      <c r="A140" s="114" t="s">
        <v>187</v>
      </c>
      <c r="B140" s="50" t="s">
        <v>350</v>
      </c>
      <c r="C140" s="4"/>
      <c r="D140" s="74">
        <v>0.66</v>
      </c>
      <c r="E140" s="51" t="s">
        <v>468</v>
      </c>
      <c r="F140" s="8">
        <v>1099</v>
      </c>
      <c r="G140" s="8">
        <v>999</v>
      </c>
      <c r="H140" s="107">
        <v>755</v>
      </c>
      <c r="I140" s="20">
        <v>0</v>
      </c>
      <c r="J140" s="20" t="str">
        <f>IFERROR(IF(I140&gt;1,I140*0.9,""),"")</f>
        <v/>
      </c>
      <c r="K140" s="20">
        <v>0</v>
      </c>
      <c r="L140" s="20" t="str">
        <f>IFERROR(IF(K140&gt;1,($H140-K140),""),"")</f>
        <v/>
      </c>
      <c r="M140" s="108" t="str">
        <f>IFERROR(IF(I140&gt;1,(J140-L140)/J140,""),"")</f>
        <v/>
      </c>
      <c r="N140" s="55">
        <v>0</v>
      </c>
      <c r="O140" s="24" t="str">
        <f>IFERROR(IF(N140&gt;1,N140*0.9,""),"")</f>
        <v/>
      </c>
      <c r="P140" s="24">
        <v>0</v>
      </c>
      <c r="Q140" s="69" t="str">
        <f>IFERROR(IF(P140&gt;1,($H140-P140),""),"")</f>
        <v/>
      </c>
      <c r="R140" s="109" t="str">
        <f>IFERROR(IF(N140&gt;1,(O140-Q140)/O140,""),"")</f>
        <v/>
      </c>
      <c r="S140" s="20">
        <v>0</v>
      </c>
      <c r="T140" s="20" t="str">
        <f>IFERROR(IF(S140&gt;1,S140*0.9,""),"")</f>
        <v/>
      </c>
      <c r="U140" s="20">
        <v>0</v>
      </c>
      <c r="V140" s="20" t="str">
        <f>IFERROR(IF(U140&gt;1,($H140-U140),""),"")</f>
        <v/>
      </c>
      <c r="W140" s="108" t="str">
        <f>IFERROR(IF(S140&gt;1,(T140-V140)/T140,""),"")</f>
        <v/>
      </c>
      <c r="X140" s="24">
        <v>0</v>
      </c>
      <c r="Y140" s="24" t="str">
        <f>IFERROR(IF(X140&gt;1,X140*0.9,""),"")</f>
        <v/>
      </c>
      <c r="Z140" s="24">
        <v>0</v>
      </c>
      <c r="AA140" s="69" t="str">
        <f t="shared" si="338"/>
        <v/>
      </c>
      <c r="AB140" s="109" t="str">
        <f>IFERROR(IF(X140&gt;1,(Y140-AA140)/Y140,""),"")</f>
        <v/>
      </c>
      <c r="AC140" s="20">
        <v>0</v>
      </c>
      <c r="AD140" s="20" t="str">
        <f>IFERROR(IF(AC140&gt;1,AC140*0.9,""),"")</f>
        <v/>
      </c>
      <c r="AE140" s="20">
        <v>0</v>
      </c>
      <c r="AF140" s="20" t="s">
        <v>307</v>
      </c>
      <c r="AG140" s="108" t="str">
        <f>IFERROR(IF(AC140&gt;1,(AD140-AF140)/AD140,""),"")</f>
        <v/>
      </c>
      <c r="AH140" s="24">
        <v>0</v>
      </c>
      <c r="AI140" s="24" t="str">
        <f>IFERROR(IF(AH140&gt;1,AH140*0.9,""),"")</f>
        <v/>
      </c>
      <c r="AJ140" s="24">
        <v>0</v>
      </c>
      <c r="AK140" s="69" t="s">
        <v>307</v>
      </c>
      <c r="AL140" s="109" t="str">
        <f>IFERROR(IF(AH140&gt;1,(AI140-AK140)/AI140,""),"")</f>
        <v/>
      </c>
      <c r="AM140" s="20">
        <v>0</v>
      </c>
      <c r="AN140" s="20" t="str">
        <f>IFERROR(IF(AM140&gt;1,AM140*0.9,""),"")</f>
        <v/>
      </c>
      <c r="AO140" s="20">
        <v>0</v>
      </c>
      <c r="AP140" s="20" t="s">
        <v>307</v>
      </c>
      <c r="AQ140" s="108" t="str">
        <f>IFERROR(IF(AM140&gt;1,(AN140-AP140)/AN140,""),"")</f>
        <v/>
      </c>
      <c r="AR140" s="24">
        <v>0</v>
      </c>
      <c r="AS140" s="24" t="str">
        <f>IFERROR(IF(AR140&gt;1,AR140*0.9,""),"")</f>
        <v/>
      </c>
      <c r="AT140" s="24">
        <v>0</v>
      </c>
      <c r="AU140" s="69" t="s">
        <v>307</v>
      </c>
      <c r="AV140" s="109" t="str">
        <f>IFERROR(IF(AR140&gt;1,(AS140-AU140)/AS140,""),"")</f>
        <v/>
      </c>
      <c r="AW140" s="20">
        <v>0</v>
      </c>
      <c r="AX140" s="20" t="str">
        <f>IFERROR(IF(AW140&gt;1,AW140*0.9,""),"")</f>
        <v/>
      </c>
      <c r="AY140" s="20">
        <v>0</v>
      </c>
      <c r="AZ140" s="20" t="s">
        <v>307</v>
      </c>
      <c r="BA140" s="108" t="str">
        <f>IFERROR(IF(AW140&gt;1,(AX140-AZ140)/AX140,""),"")</f>
        <v/>
      </c>
    </row>
    <row r="141" spans="1:53" s="5" customFormat="1" ht="12.75" customHeight="1">
      <c r="A141" s="106" t="s">
        <v>188</v>
      </c>
      <c r="B141" s="50" t="s">
        <v>350</v>
      </c>
      <c r="C141" s="4"/>
      <c r="D141" s="74">
        <v>1.1100000000000001</v>
      </c>
      <c r="E141" s="51" t="s">
        <v>469</v>
      </c>
      <c r="F141" s="8">
        <v>879</v>
      </c>
      <c r="G141" s="8">
        <v>799</v>
      </c>
      <c r="H141" s="107">
        <v>617</v>
      </c>
      <c r="I141" s="20">
        <v>0</v>
      </c>
      <c r="J141" s="20" t="str">
        <f t="shared" si="328"/>
        <v/>
      </c>
      <c r="K141" s="20">
        <v>0</v>
      </c>
      <c r="L141" s="66" t="str">
        <f t="shared" si="329"/>
        <v/>
      </c>
      <c r="M141" s="108" t="str">
        <f t="shared" si="330"/>
        <v/>
      </c>
      <c r="N141" s="55">
        <v>0</v>
      </c>
      <c r="O141" s="24" t="str">
        <f t="shared" si="331"/>
        <v/>
      </c>
      <c r="P141" s="24">
        <v>0</v>
      </c>
      <c r="Q141" s="69" t="str">
        <f t="shared" si="332"/>
        <v/>
      </c>
      <c r="R141" s="109" t="str">
        <f t="shared" si="333"/>
        <v/>
      </c>
      <c r="S141" s="20">
        <v>610</v>
      </c>
      <c r="T141" s="20">
        <f t="shared" si="334"/>
        <v>549</v>
      </c>
      <c r="U141" s="20">
        <v>144</v>
      </c>
      <c r="V141" s="66">
        <f t="shared" si="335"/>
        <v>473</v>
      </c>
      <c r="W141" s="108">
        <f t="shared" si="336"/>
        <v>0.13843351548269581</v>
      </c>
      <c r="X141" s="24">
        <v>0</v>
      </c>
      <c r="Y141" s="24" t="str">
        <f t="shared" si="337"/>
        <v/>
      </c>
      <c r="Z141" s="24">
        <v>0</v>
      </c>
      <c r="AA141" s="69" t="str">
        <f t="shared" si="338"/>
        <v/>
      </c>
      <c r="AB141" s="109" t="str">
        <f t="shared" si="339"/>
        <v/>
      </c>
      <c r="AC141" s="20">
        <v>0</v>
      </c>
      <c r="AD141" s="20" t="str">
        <f t="shared" ref="AD141:AD143" si="351">IFERROR(IF(AC141&gt;1,AC141*0.9,""),"")</f>
        <v/>
      </c>
      <c r="AE141" s="20">
        <v>0</v>
      </c>
      <c r="AF141" s="66" t="s">
        <v>307</v>
      </c>
      <c r="AG141" s="108" t="str">
        <f t="shared" ref="AG141:AG143" si="352">IFERROR(IF(AC141&gt;1,(AD141-AF141)/AD141,""),"")</f>
        <v/>
      </c>
      <c r="AH141" s="24">
        <v>699</v>
      </c>
      <c r="AI141" s="24">
        <f t="shared" si="342"/>
        <v>629.1</v>
      </c>
      <c r="AJ141" s="24">
        <v>77</v>
      </c>
      <c r="AK141" s="69">
        <v>546</v>
      </c>
      <c r="AL141" s="109">
        <f t="shared" si="343"/>
        <v>0.13209346685741538</v>
      </c>
      <c r="AM141" s="20">
        <v>0</v>
      </c>
      <c r="AN141" s="20" t="str">
        <f t="shared" si="344"/>
        <v/>
      </c>
      <c r="AO141" s="20">
        <v>0</v>
      </c>
      <c r="AP141" s="66" t="s">
        <v>307</v>
      </c>
      <c r="AQ141" s="108" t="str">
        <f t="shared" si="345"/>
        <v/>
      </c>
      <c r="AR141" s="24">
        <v>699</v>
      </c>
      <c r="AS141" s="24">
        <f t="shared" si="346"/>
        <v>629.1</v>
      </c>
      <c r="AT141" s="24">
        <v>77</v>
      </c>
      <c r="AU141" s="69">
        <v>546</v>
      </c>
      <c r="AV141" s="109">
        <f t="shared" si="347"/>
        <v>0.13209346685741538</v>
      </c>
      <c r="AW141" s="20">
        <v>0</v>
      </c>
      <c r="AX141" s="20" t="str">
        <f t="shared" si="348"/>
        <v/>
      </c>
      <c r="AY141" s="20">
        <v>0</v>
      </c>
      <c r="AZ141" s="66" t="s">
        <v>307</v>
      </c>
      <c r="BA141" s="108" t="str">
        <f t="shared" si="349"/>
        <v/>
      </c>
    </row>
    <row r="142" spans="1:53" s="5" customFormat="1" ht="12.75" customHeight="1">
      <c r="A142" s="114" t="s">
        <v>222</v>
      </c>
      <c r="B142" s="50" t="s">
        <v>350</v>
      </c>
      <c r="C142" s="4"/>
      <c r="D142" s="74">
        <v>1.1100000000000001</v>
      </c>
      <c r="E142" s="51" t="s">
        <v>523</v>
      </c>
      <c r="F142" s="8">
        <v>879</v>
      </c>
      <c r="G142" s="8">
        <v>799</v>
      </c>
      <c r="H142" s="107">
        <v>617</v>
      </c>
      <c r="I142" s="20">
        <v>0</v>
      </c>
      <c r="J142" s="20" t="str">
        <f t="shared" si="328"/>
        <v/>
      </c>
      <c r="K142" s="20">
        <v>0</v>
      </c>
      <c r="L142" s="66" t="str">
        <f t="shared" si="329"/>
        <v/>
      </c>
      <c r="M142" s="108" t="str">
        <f t="shared" si="330"/>
        <v/>
      </c>
      <c r="N142" s="55">
        <v>0</v>
      </c>
      <c r="O142" s="24" t="str">
        <f t="shared" si="331"/>
        <v/>
      </c>
      <c r="P142" s="24">
        <v>0</v>
      </c>
      <c r="Q142" s="69" t="str">
        <f t="shared" si="332"/>
        <v/>
      </c>
      <c r="R142" s="109" t="str">
        <f t="shared" si="333"/>
        <v/>
      </c>
      <c r="S142" s="20">
        <v>610</v>
      </c>
      <c r="T142" s="20">
        <f t="shared" si="334"/>
        <v>549</v>
      </c>
      <c r="U142" s="20">
        <v>144</v>
      </c>
      <c r="V142" s="66">
        <f t="shared" si="335"/>
        <v>473</v>
      </c>
      <c r="W142" s="108">
        <f t="shared" si="336"/>
        <v>0.13843351548269581</v>
      </c>
      <c r="X142" s="24">
        <v>0</v>
      </c>
      <c r="Y142" s="24" t="str">
        <f t="shared" si="337"/>
        <v/>
      </c>
      <c r="Z142" s="24">
        <v>0</v>
      </c>
      <c r="AA142" s="69" t="str">
        <f t="shared" si="338"/>
        <v/>
      </c>
      <c r="AB142" s="109" t="str">
        <f t="shared" si="339"/>
        <v/>
      </c>
      <c r="AC142" s="20">
        <v>0</v>
      </c>
      <c r="AD142" s="20" t="str">
        <f t="shared" si="351"/>
        <v/>
      </c>
      <c r="AE142" s="20">
        <v>0</v>
      </c>
      <c r="AF142" s="66" t="s">
        <v>307</v>
      </c>
      <c r="AG142" s="108" t="str">
        <f t="shared" si="352"/>
        <v/>
      </c>
      <c r="AH142" s="24">
        <v>699</v>
      </c>
      <c r="AI142" s="24">
        <f t="shared" si="342"/>
        <v>629.1</v>
      </c>
      <c r="AJ142" s="24">
        <v>77</v>
      </c>
      <c r="AK142" s="69">
        <v>546</v>
      </c>
      <c r="AL142" s="109">
        <f t="shared" si="343"/>
        <v>0.13209346685741538</v>
      </c>
      <c r="AM142" s="20">
        <v>0</v>
      </c>
      <c r="AN142" s="20" t="str">
        <f t="shared" si="344"/>
        <v/>
      </c>
      <c r="AO142" s="20">
        <v>0</v>
      </c>
      <c r="AP142" s="66" t="s">
        <v>307</v>
      </c>
      <c r="AQ142" s="108" t="str">
        <f t="shared" si="345"/>
        <v/>
      </c>
      <c r="AR142" s="24">
        <v>699</v>
      </c>
      <c r="AS142" s="24">
        <f t="shared" si="346"/>
        <v>629.1</v>
      </c>
      <c r="AT142" s="24">
        <v>77</v>
      </c>
      <c r="AU142" s="69">
        <v>546</v>
      </c>
      <c r="AV142" s="109">
        <f t="shared" si="347"/>
        <v>0.13209346685741538</v>
      </c>
      <c r="AW142" s="20">
        <v>0</v>
      </c>
      <c r="AX142" s="20" t="str">
        <f t="shared" si="348"/>
        <v/>
      </c>
      <c r="AY142" s="20">
        <v>0</v>
      </c>
      <c r="AZ142" s="66" t="s">
        <v>307</v>
      </c>
      <c r="BA142" s="108" t="str">
        <f t="shared" si="349"/>
        <v/>
      </c>
    </row>
    <row r="143" spans="1:53" s="5" customFormat="1" ht="12.75" customHeight="1">
      <c r="A143" s="114" t="s">
        <v>247</v>
      </c>
      <c r="B143" s="50" t="s">
        <v>350</v>
      </c>
      <c r="C143" s="4"/>
      <c r="D143" s="74">
        <v>1.1100000000000001</v>
      </c>
      <c r="E143" s="51" t="s">
        <v>524</v>
      </c>
      <c r="F143" s="8">
        <v>989</v>
      </c>
      <c r="G143" s="8">
        <v>899</v>
      </c>
      <c r="H143" s="107">
        <v>694</v>
      </c>
      <c r="I143" s="20">
        <v>0</v>
      </c>
      <c r="J143" s="20" t="str">
        <f t="shared" si="328"/>
        <v/>
      </c>
      <c r="K143" s="20">
        <v>0</v>
      </c>
      <c r="L143" s="66" t="str">
        <f t="shared" si="329"/>
        <v/>
      </c>
      <c r="M143" s="108" t="str">
        <f t="shared" si="330"/>
        <v/>
      </c>
      <c r="N143" s="55">
        <v>0</v>
      </c>
      <c r="O143" s="24" t="str">
        <f t="shared" si="331"/>
        <v/>
      </c>
      <c r="P143" s="24">
        <v>0</v>
      </c>
      <c r="Q143" s="69" t="str">
        <f t="shared" si="332"/>
        <v/>
      </c>
      <c r="R143" s="109" t="str">
        <f t="shared" si="333"/>
        <v/>
      </c>
      <c r="S143" s="20">
        <v>721</v>
      </c>
      <c r="T143" s="20">
        <f t="shared" si="334"/>
        <v>648.9</v>
      </c>
      <c r="U143" s="20">
        <v>136</v>
      </c>
      <c r="V143" s="66">
        <f t="shared" si="335"/>
        <v>558</v>
      </c>
      <c r="W143" s="108">
        <f t="shared" si="336"/>
        <v>0.14008321775312063</v>
      </c>
      <c r="X143" s="24">
        <v>0</v>
      </c>
      <c r="Y143" s="24" t="str">
        <f t="shared" si="337"/>
        <v/>
      </c>
      <c r="Z143" s="24">
        <v>0</v>
      </c>
      <c r="AA143" s="69" t="str">
        <f t="shared" si="338"/>
        <v/>
      </c>
      <c r="AB143" s="109" t="str">
        <f t="shared" si="339"/>
        <v/>
      </c>
      <c r="AC143" s="20">
        <v>0</v>
      </c>
      <c r="AD143" s="20" t="str">
        <f t="shared" si="351"/>
        <v/>
      </c>
      <c r="AE143" s="20">
        <v>0</v>
      </c>
      <c r="AF143" s="66" t="s">
        <v>307</v>
      </c>
      <c r="AG143" s="108" t="str">
        <f t="shared" si="352"/>
        <v/>
      </c>
      <c r="AH143" s="24">
        <v>810</v>
      </c>
      <c r="AI143" s="24">
        <f t="shared" si="342"/>
        <v>729</v>
      </c>
      <c r="AJ143" s="24">
        <v>68</v>
      </c>
      <c r="AK143" s="69">
        <v>633</v>
      </c>
      <c r="AL143" s="109">
        <f t="shared" si="343"/>
        <v>0.13168724279835392</v>
      </c>
      <c r="AM143" s="20">
        <v>0</v>
      </c>
      <c r="AN143" s="20" t="str">
        <f t="shared" si="344"/>
        <v/>
      </c>
      <c r="AO143" s="20">
        <v>0</v>
      </c>
      <c r="AP143" s="66" t="s">
        <v>307</v>
      </c>
      <c r="AQ143" s="108" t="str">
        <f t="shared" si="345"/>
        <v/>
      </c>
      <c r="AR143" s="24">
        <v>810</v>
      </c>
      <c r="AS143" s="24">
        <f t="shared" si="346"/>
        <v>729</v>
      </c>
      <c r="AT143" s="24">
        <v>68</v>
      </c>
      <c r="AU143" s="69">
        <v>633</v>
      </c>
      <c r="AV143" s="109">
        <f t="shared" si="347"/>
        <v>0.13168724279835392</v>
      </c>
      <c r="AW143" s="20">
        <v>0</v>
      </c>
      <c r="AX143" s="20" t="str">
        <f t="shared" si="348"/>
        <v/>
      </c>
      <c r="AY143" s="20">
        <v>0</v>
      </c>
      <c r="AZ143" s="66" t="s">
        <v>307</v>
      </c>
      <c r="BA143" s="108" t="str">
        <f t="shared" si="349"/>
        <v/>
      </c>
    </row>
    <row r="144" spans="1:53" s="5" customFormat="1" ht="12.75" customHeight="1">
      <c r="A144" s="106" t="s">
        <v>190</v>
      </c>
      <c r="B144" s="50" t="s">
        <v>350</v>
      </c>
      <c r="C144" s="4"/>
      <c r="D144" s="74">
        <v>1.1100000000000001</v>
      </c>
      <c r="E144" s="51" t="s">
        <v>470</v>
      </c>
      <c r="F144" s="8">
        <v>1099</v>
      </c>
      <c r="G144" s="8">
        <v>999</v>
      </c>
      <c r="H144" s="107">
        <v>755</v>
      </c>
      <c r="I144" s="20">
        <v>777</v>
      </c>
      <c r="J144" s="20">
        <f>IFERROR(IF(I144&gt;1,I144*0.9,""),"")</f>
        <v>699.30000000000007</v>
      </c>
      <c r="K144" s="20">
        <v>140</v>
      </c>
      <c r="L144" s="66">
        <f>IFERROR(IF(K144&gt;1,($H144-K144),""),"")</f>
        <v>615</v>
      </c>
      <c r="M144" s="108">
        <f>IFERROR(IF(I144&gt;1,(J144-L144)/J144,""),"")</f>
        <v>0.12054912054912063</v>
      </c>
      <c r="N144" s="55">
        <v>0</v>
      </c>
      <c r="O144" s="24" t="str">
        <f>IFERROR(IF(N144&gt;1,N144*0.9,""),"")</f>
        <v/>
      </c>
      <c r="P144" s="24">
        <v>0</v>
      </c>
      <c r="Q144" s="69" t="str">
        <f>IFERROR(IF(P144&gt;1,($H144-P144),""),"")</f>
        <v/>
      </c>
      <c r="R144" s="109" t="str">
        <f>IFERROR(IF(N144&gt;1,(O144-Q144)/O144,""),"")</f>
        <v/>
      </c>
      <c r="S144" s="20">
        <v>0</v>
      </c>
      <c r="T144" s="20" t="str">
        <f>IFERROR(IF(S144&gt;1,S144*0.9,""),"")</f>
        <v/>
      </c>
      <c r="U144" s="20">
        <v>0</v>
      </c>
      <c r="V144" s="66" t="str">
        <f>IFERROR(IF(U144&gt;1,($H144-U144),""),"")</f>
        <v/>
      </c>
      <c r="W144" s="108" t="str">
        <f>IFERROR(IF(S144&gt;1,(T144-V144)/T144,""),"")</f>
        <v/>
      </c>
      <c r="X144" s="24">
        <v>0</v>
      </c>
      <c r="Y144" s="24" t="str">
        <f>IFERROR(IF(X144&gt;1,X144*0.9,""),"")</f>
        <v/>
      </c>
      <c r="Z144" s="24">
        <v>0</v>
      </c>
      <c r="AA144" s="69" t="str">
        <f t="shared" si="338"/>
        <v/>
      </c>
      <c r="AB144" s="109" t="str">
        <f>IFERROR(IF(X144&gt;1,(Y144-AA144)/Y144,""),"")</f>
        <v/>
      </c>
      <c r="AC144" s="20">
        <v>832</v>
      </c>
      <c r="AD144" s="20">
        <f>IFERROR(IF(AC144&gt;1,AC144*0.9,""),"")</f>
        <v>748.80000000000007</v>
      </c>
      <c r="AE144" s="20">
        <v>125</v>
      </c>
      <c r="AF144" s="66">
        <v>638</v>
      </c>
      <c r="AG144" s="108">
        <f>IFERROR(IF(AC144&gt;1,(AD144-AF144)/AD144,""),"")</f>
        <v>0.14797008547008556</v>
      </c>
      <c r="AH144" s="24">
        <v>0</v>
      </c>
      <c r="AI144" s="24" t="str">
        <f>IFERROR(IF(AH144&gt;1,AH144*0.9,""),"")</f>
        <v/>
      </c>
      <c r="AJ144" s="24">
        <v>0</v>
      </c>
      <c r="AK144" s="69" t="s">
        <v>307</v>
      </c>
      <c r="AL144" s="109" t="str">
        <f>IFERROR(IF(AH144&gt;1,(AI144-AK144)/AI144,""),"")</f>
        <v/>
      </c>
      <c r="AM144" s="20">
        <v>832</v>
      </c>
      <c r="AN144" s="20">
        <f>IFERROR(IF(AM144&gt;1,AM144*0.9,""),"")</f>
        <v>748.80000000000007</v>
      </c>
      <c r="AO144" s="20">
        <v>126</v>
      </c>
      <c r="AP144" s="66">
        <v>637</v>
      </c>
      <c r="AQ144" s="108">
        <f>IFERROR(IF(AM144&gt;1,(AN144-AP144)/AN144,""),"")</f>
        <v>0.14930555555555564</v>
      </c>
      <c r="AR144" s="24">
        <v>888</v>
      </c>
      <c r="AS144" s="24">
        <f>IFERROR(IF(AR144&gt;1,AR144*0.9,""),"")</f>
        <v>799.2</v>
      </c>
      <c r="AT144" s="24">
        <v>84</v>
      </c>
      <c r="AU144" s="69">
        <v>679</v>
      </c>
      <c r="AV144" s="109">
        <f>IFERROR(IF(AR144&gt;1,(AS144-AU144)/AS144,""),"")</f>
        <v>0.15040040040040045</v>
      </c>
      <c r="AW144" s="20">
        <v>0</v>
      </c>
      <c r="AX144" s="20" t="str">
        <f>IFERROR(IF(AW144&gt;1,AW144*0.9,""),"")</f>
        <v/>
      </c>
      <c r="AY144" s="20">
        <v>0</v>
      </c>
      <c r="AZ144" s="66" t="s">
        <v>307</v>
      </c>
      <c r="BA144" s="108" t="str">
        <f>IFERROR(IF(AW144&gt;1,(AX144-AZ144)/AX144,""),"")</f>
        <v/>
      </c>
    </row>
    <row r="145" spans="1:53" s="5" customFormat="1" ht="12.75" customHeight="1">
      <c r="A145" s="114" t="s">
        <v>226</v>
      </c>
      <c r="B145" s="50" t="s">
        <v>350</v>
      </c>
      <c r="C145" s="4"/>
      <c r="D145" s="74">
        <v>1.1100000000000001</v>
      </c>
      <c r="E145" s="51" t="s">
        <v>471</v>
      </c>
      <c r="F145" s="8">
        <v>1099</v>
      </c>
      <c r="G145" s="8">
        <v>999</v>
      </c>
      <c r="H145" s="107">
        <v>755</v>
      </c>
      <c r="I145" s="20">
        <v>777</v>
      </c>
      <c r="J145" s="20">
        <f t="shared" si="328"/>
        <v>699.30000000000007</v>
      </c>
      <c r="K145" s="20">
        <v>140</v>
      </c>
      <c r="L145" s="66">
        <f t="shared" si="329"/>
        <v>615</v>
      </c>
      <c r="M145" s="108">
        <f t="shared" si="330"/>
        <v>0.12054912054912063</v>
      </c>
      <c r="N145" s="55">
        <v>0</v>
      </c>
      <c r="O145" s="24" t="str">
        <f t="shared" si="331"/>
        <v/>
      </c>
      <c r="P145" s="24">
        <v>0</v>
      </c>
      <c r="Q145" s="69" t="str">
        <f t="shared" si="332"/>
        <v/>
      </c>
      <c r="R145" s="109" t="str">
        <f t="shared" si="333"/>
        <v/>
      </c>
      <c r="S145" s="20">
        <v>0</v>
      </c>
      <c r="T145" s="20" t="str">
        <f t="shared" si="334"/>
        <v/>
      </c>
      <c r="U145" s="20">
        <v>0</v>
      </c>
      <c r="V145" s="66" t="str">
        <f t="shared" si="335"/>
        <v/>
      </c>
      <c r="W145" s="108" t="str">
        <f t="shared" si="336"/>
        <v/>
      </c>
      <c r="X145" s="24">
        <v>0</v>
      </c>
      <c r="Y145" s="24" t="str">
        <f t="shared" si="337"/>
        <v/>
      </c>
      <c r="Z145" s="24">
        <v>0</v>
      </c>
      <c r="AA145" s="69" t="str">
        <f t="shared" si="338"/>
        <v/>
      </c>
      <c r="AB145" s="109" t="str">
        <f t="shared" si="339"/>
        <v/>
      </c>
      <c r="AC145" s="20">
        <v>832</v>
      </c>
      <c r="AD145" s="20">
        <f t="shared" si="340"/>
        <v>748.80000000000007</v>
      </c>
      <c r="AE145" s="20">
        <v>125</v>
      </c>
      <c r="AF145" s="66">
        <v>638</v>
      </c>
      <c r="AG145" s="108">
        <f t="shared" si="341"/>
        <v>0.14797008547008556</v>
      </c>
      <c r="AH145" s="24">
        <v>0</v>
      </c>
      <c r="AI145" s="24" t="str">
        <f t="shared" si="342"/>
        <v/>
      </c>
      <c r="AJ145" s="24">
        <v>0</v>
      </c>
      <c r="AK145" s="69" t="s">
        <v>307</v>
      </c>
      <c r="AL145" s="109" t="str">
        <f t="shared" si="343"/>
        <v/>
      </c>
      <c r="AM145" s="20">
        <v>832</v>
      </c>
      <c r="AN145" s="20">
        <f t="shared" si="344"/>
        <v>748.80000000000007</v>
      </c>
      <c r="AO145" s="20">
        <v>126</v>
      </c>
      <c r="AP145" s="66">
        <v>637</v>
      </c>
      <c r="AQ145" s="108">
        <f t="shared" si="345"/>
        <v>0.14930555555555564</v>
      </c>
      <c r="AR145" s="24">
        <v>888</v>
      </c>
      <c r="AS145" s="24">
        <f t="shared" si="346"/>
        <v>799.2</v>
      </c>
      <c r="AT145" s="24">
        <v>84</v>
      </c>
      <c r="AU145" s="69">
        <v>679</v>
      </c>
      <c r="AV145" s="109">
        <f t="shared" si="347"/>
        <v>0.15040040040040045</v>
      </c>
      <c r="AW145" s="20">
        <v>0</v>
      </c>
      <c r="AX145" s="20" t="str">
        <f t="shared" si="348"/>
        <v/>
      </c>
      <c r="AY145" s="20">
        <v>0</v>
      </c>
      <c r="AZ145" s="66" t="s">
        <v>307</v>
      </c>
      <c r="BA145" s="108" t="str">
        <f t="shared" si="349"/>
        <v/>
      </c>
    </row>
    <row r="146" spans="1:53" s="5" customFormat="1" ht="12.75" customHeight="1">
      <c r="A146" s="114" t="s">
        <v>251</v>
      </c>
      <c r="B146" s="50" t="s">
        <v>350</v>
      </c>
      <c r="C146" s="4"/>
      <c r="D146" s="74">
        <v>1.1100000000000001</v>
      </c>
      <c r="E146" s="51" t="s">
        <v>525</v>
      </c>
      <c r="F146" s="8">
        <v>1209</v>
      </c>
      <c r="G146" s="8">
        <v>1099</v>
      </c>
      <c r="H146" s="107">
        <v>830</v>
      </c>
      <c r="I146" s="20">
        <v>888</v>
      </c>
      <c r="J146" s="20">
        <f t="shared" si="328"/>
        <v>799.2</v>
      </c>
      <c r="K146" s="20">
        <v>125</v>
      </c>
      <c r="L146" s="66">
        <f t="shared" si="329"/>
        <v>705</v>
      </c>
      <c r="M146" s="108">
        <f t="shared" si="330"/>
        <v>0.11786786786786792</v>
      </c>
      <c r="N146" s="55">
        <v>0</v>
      </c>
      <c r="O146" s="24" t="str">
        <f t="shared" si="331"/>
        <v/>
      </c>
      <c r="P146" s="24">
        <v>0</v>
      </c>
      <c r="Q146" s="69" t="str">
        <f t="shared" si="332"/>
        <v/>
      </c>
      <c r="R146" s="109" t="str">
        <f t="shared" si="333"/>
        <v/>
      </c>
      <c r="S146" s="20">
        <v>0</v>
      </c>
      <c r="T146" s="20" t="str">
        <f t="shared" si="334"/>
        <v/>
      </c>
      <c r="U146" s="20">
        <v>0</v>
      </c>
      <c r="V146" s="66" t="str">
        <f t="shared" si="335"/>
        <v/>
      </c>
      <c r="W146" s="108" t="str">
        <f t="shared" si="336"/>
        <v/>
      </c>
      <c r="X146" s="24">
        <v>0</v>
      </c>
      <c r="Y146" s="24" t="str">
        <f t="shared" si="337"/>
        <v/>
      </c>
      <c r="Z146" s="24">
        <v>0</v>
      </c>
      <c r="AA146" s="69" t="str">
        <f t="shared" si="338"/>
        <v/>
      </c>
      <c r="AB146" s="109" t="str">
        <f t="shared" si="339"/>
        <v/>
      </c>
      <c r="AC146" s="20">
        <v>943</v>
      </c>
      <c r="AD146" s="20">
        <f t="shared" si="340"/>
        <v>848.7</v>
      </c>
      <c r="AE146" s="20">
        <v>116</v>
      </c>
      <c r="AF146" s="66">
        <v>722</v>
      </c>
      <c r="AG146" s="108">
        <f t="shared" si="341"/>
        <v>0.14928714504536356</v>
      </c>
      <c r="AH146" s="24">
        <v>0</v>
      </c>
      <c r="AI146" s="24" t="str">
        <f t="shared" si="342"/>
        <v/>
      </c>
      <c r="AJ146" s="24">
        <v>0</v>
      </c>
      <c r="AK146" s="69" t="s">
        <v>307</v>
      </c>
      <c r="AL146" s="109" t="str">
        <f t="shared" si="343"/>
        <v/>
      </c>
      <c r="AM146" s="20">
        <v>943</v>
      </c>
      <c r="AN146" s="20">
        <f t="shared" si="344"/>
        <v>848.7</v>
      </c>
      <c r="AO146" s="20">
        <v>118</v>
      </c>
      <c r="AP146" s="66">
        <v>720</v>
      </c>
      <c r="AQ146" s="108">
        <f t="shared" si="345"/>
        <v>0.15164369034994701</v>
      </c>
      <c r="AR146" s="24">
        <v>999</v>
      </c>
      <c r="AS146" s="24">
        <f t="shared" si="346"/>
        <v>899.1</v>
      </c>
      <c r="AT146" s="24">
        <v>75</v>
      </c>
      <c r="AU146" s="69">
        <v>763</v>
      </c>
      <c r="AV146" s="109">
        <f t="shared" si="347"/>
        <v>0.15137359581804027</v>
      </c>
      <c r="AW146" s="20">
        <v>0</v>
      </c>
      <c r="AX146" s="20" t="str">
        <f t="shared" si="348"/>
        <v/>
      </c>
      <c r="AY146" s="20">
        <v>0</v>
      </c>
      <c r="AZ146" s="66" t="s">
        <v>307</v>
      </c>
      <c r="BA146" s="108" t="str">
        <f t="shared" si="349"/>
        <v/>
      </c>
    </row>
    <row r="147" spans="1:53" s="5" customFormat="1" ht="12.75" customHeight="1">
      <c r="A147" s="106" t="s">
        <v>189</v>
      </c>
      <c r="B147" s="50" t="s">
        <v>350</v>
      </c>
      <c r="C147" s="4"/>
      <c r="D147" s="74">
        <v>1.1100000000000001</v>
      </c>
      <c r="E147" s="51" t="s">
        <v>470</v>
      </c>
      <c r="F147" s="8">
        <v>989</v>
      </c>
      <c r="G147" s="8">
        <v>899</v>
      </c>
      <c r="H147" s="107">
        <v>679</v>
      </c>
      <c r="I147" s="20">
        <v>721</v>
      </c>
      <c r="J147" s="20">
        <f>IFERROR(IF(I147&gt;1,I147*0.9,""),"")</f>
        <v>648.9</v>
      </c>
      <c r="K147" s="20">
        <v>105</v>
      </c>
      <c r="L147" s="66">
        <f>IFERROR(IF(K147&gt;1,($H147-K147),""),"")</f>
        <v>574</v>
      </c>
      <c r="M147" s="108">
        <f>IFERROR(IF(I147&gt;1,(J147-L147)/J147,""),"")</f>
        <v>0.11542610571736782</v>
      </c>
      <c r="N147" s="55">
        <v>0</v>
      </c>
      <c r="O147" s="24" t="str">
        <f>IFERROR(IF(N147&gt;1,N147*0.9,""),"")</f>
        <v/>
      </c>
      <c r="P147" s="24">
        <v>0</v>
      </c>
      <c r="Q147" s="69" t="str">
        <f>IFERROR(IF(P147&gt;1,($H147-P147),""),"")</f>
        <v/>
      </c>
      <c r="R147" s="109" t="str">
        <f>IFERROR(IF(N147&gt;1,(O147-Q147)/O147,""),"")</f>
        <v/>
      </c>
      <c r="S147" s="20">
        <v>0</v>
      </c>
      <c r="T147" s="20" t="str">
        <f>IFERROR(IF(S147&gt;1,S147*0.9,""),"")</f>
        <v/>
      </c>
      <c r="U147" s="20">
        <v>0</v>
      </c>
      <c r="V147" s="66" t="str">
        <f>IFERROR(IF(U147&gt;1,($H147-U147),""),"")</f>
        <v/>
      </c>
      <c r="W147" s="108" t="str">
        <f>IFERROR(IF(S147&gt;1,(T147-V147)/T147,""),"")</f>
        <v/>
      </c>
      <c r="X147" s="24">
        <v>0</v>
      </c>
      <c r="Y147" s="24" t="str">
        <f>IFERROR(IF(X147&gt;1,X147*0.9,""),"")</f>
        <v/>
      </c>
      <c r="Z147" s="24">
        <v>0</v>
      </c>
      <c r="AA147" s="69" t="str">
        <f t="shared" si="338"/>
        <v/>
      </c>
      <c r="AB147" s="109" t="str">
        <f>IFERROR(IF(X147&gt;1,(Y147-AA147)/Y147,""),"")</f>
        <v/>
      </c>
      <c r="AC147" s="20">
        <v>777</v>
      </c>
      <c r="AD147" s="20">
        <f>IFERROR(IF(AC147&gt;1,AC147*0.9,""),"")</f>
        <v>699.30000000000007</v>
      </c>
      <c r="AE147" s="20">
        <v>91</v>
      </c>
      <c r="AF147" s="66">
        <v>595</v>
      </c>
      <c r="AG147" s="108">
        <f>IFERROR(IF(AC147&gt;1,(AD147-AF147)/AD147,""),"")</f>
        <v>0.14914914914914923</v>
      </c>
      <c r="AH147" s="24">
        <v>0</v>
      </c>
      <c r="AI147" s="24" t="str">
        <f>IFERROR(IF(AH147&gt;1,AH147*0.9,""),"")</f>
        <v/>
      </c>
      <c r="AJ147" s="24">
        <v>0</v>
      </c>
      <c r="AK147" s="69" t="s">
        <v>307</v>
      </c>
      <c r="AL147" s="109" t="str">
        <f>IFERROR(IF(AH147&gt;1,(AI147-AK147)/AI147,""),"")</f>
        <v/>
      </c>
      <c r="AM147" s="20">
        <v>777</v>
      </c>
      <c r="AN147" s="20">
        <f>IFERROR(IF(AM147&gt;1,AM147*0.9,""),"")</f>
        <v>699.30000000000007</v>
      </c>
      <c r="AO147" s="20">
        <v>92</v>
      </c>
      <c r="AP147" s="66">
        <v>594</v>
      </c>
      <c r="AQ147" s="108">
        <f>IFERROR(IF(AM147&gt;1,(AN147-AP147)/AN147,""),"")</f>
        <v>0.15057915057915067</v>
      </c>
      <c r="AR147" s="24">
        <v>832</v>
      </c>
      <c r="AS147" s="24">
        <f>IFERROR(IF(AR147&gt;1,AR147*0.9,""),"")</f>
        <v>748.80000000000007</v>
      </c>
      <c r="AT147" s="24">
        <v>50</v>
      </c>
      <c r="AU147" s="69">
        <v>636</v>
      </c>
      <c r="AV147" s="109">
        <f>IFERROR(IF(AR147&gt;1,(AS147-AU147)/AS147,""),"")</f>
        <v>0.15064102564102572</v>
      </c>
      <c r="AW147" s="20">
        <v>0</v>
      </c>
      <c r="AX147" s="20" t="str">
        <f>IFERROR(IF(AW147&gt;1,AW147*0.9,""),"")</f>
        <v/>
      </c>
      <c r="AY147" s="20">
        <v>0</v>
      </c>
      <c r="AZ147" s="66" t="s">
        <v>307</v>
      </c>
      <c r="BA147" s="108" t="str">
        <f>IFERROR(IF(AW147&gt;1,(AX147-AZ147)/AX147,""),"")</f>
        <v/>
      </c>
    </row>
    <row r="148" spans="1:53" s="5" customFormat="1" ht="12.75" customHeight="1">
      <c r="A148" s="114" t="s">
        <v>225</v>
      </c>
      <c r="B148" s="50" t="s">
        <v>350</v>
      </c>
      <c r="C148" s="4"/>
      <c r="D148" s="74">
        <v>1.1100000000000001</v>
      </c>
      <c r="E148" s="51" t="s">
        <v>471</v>
      </c>
      <c r="F148" s="8">
        <v>989</v>
      </c>
      <c r="G148" s="8">
        <v>899</v>
      </c>
      <c r="H148" s="107">
        <v>679</v>
      </c>
      <c r="I148" s="20">
        <v>721</v>
      </c>
      <c r="J148" s="20">
        <f>IFERROR(IF(I148&gt;1,I148*0.9,""),"")</f>
        <v>648.9</v>
      </c>
      <c r="K148" s="20">
        <v>105</v>
      </c>
      <c r="L148" s="66">
        <f>IFERROR(IF(K148&gt;1,($H148-K148),""),"")</f>
        <v>574</v>
      </c>
      <c r="M148" s="108">
        <f>IFERROR(IF(I148&gt;1,(J148-L148)/J148,""),"")</f>
        <v>0.11542610571736782</v>
      </c>
      <c r="N148" s="55">
        <v>0</v>
      </c>
      <c r="O148" s="24" t="str">
        <f>IFERROR(IF(N148&gt;1,N148*0.9,""),"")</f>
        <v/>
      </c>
      <c r="P148" s="24">
        <v>0</v>
      </c>
      <c r="Q148" s="69" t="str">
        <f>IFERROR(IF(P148&gt;1,($H148-P148),""),"")</f>
        <v/>
      </c>
      <c r="R148" s="109" t="str">
        <f>IFERROR(IF(N148&gt;1,(O148-Q148)/O148,""),"")</f>
        <v/>
      </c>
      <c r="S148" s="20">
        <v>0</v>
      </c>
      <c r="T148" s="20" t="str">
        <f>IFERROR(IF(S148&gt;1,S148*0.9,""),"")</f>
        <v/>
      </c>
      <c r="U148" s="20">
        <v>0</v>
      </c>
      <c r="V148" s="66" t="str">
        <f>IFERROR(IF(U148&gt;1,($H148-U148),""),"")</f>
        <v/>
      </c>
      <c r="W148" s="108" t="str">
        <f>IFERROR(IF(S148&gt;1,(T148-V148)/T148,""),"")</f>
        <v/>
      </c>
      <c r="X148" s="24">
        <v>0</v>
      </c>
      <c r="Y148" s="24" t="str">
        <f>IFERROR(IF(X148&gt;1,X148*0.9,""),"")</f>
        <v/>
      </c>
      <c r="Z148" s="24">
        <v>0</v>
      </c>
      <c r="AA148" s="69" t="str">
        <f t="shared" si="338"/>
        <v/>
      </c>
      <c r="AB148" s="109" t="str">
        <f>IFERROR(IF(X148&gt;1,(Y148-AA148)/Y148,""),"")</f>
        <v/>
      </c>
      <c r="AC148" s="20">
        <v>777</v>
      </c>
      <c r="AD148" s="20">
        <f>IFERROR(IF(AC148&gt;1,AC148*0.9,""),"")</f>
        <v>699.30000000000007</v>
      </c>
      <c r="AE148" s="20">
        <v>91</v>
      </c>
      <c r="AF148" s="66">
        <v>595</v>
      </c>
      <c r="AG148" s="108">
        <f>IFERROR(IF(AC148&gt;1,(AD148-AF148)/AD148,""),"")</f>
        <v>0.14914914914914923</v>
      </c>
      <c r="AH148" s="24">
        <v>0</v>
      </c>
      <c r="AI148" s="24" t="str">
        <f>IFERROR(IF(AH148&gt;1,AH148*0.9,""),"")</f>
        <v/>
      </c>
      <c r="AJ148" s="24">
        <v>0</v>
      </c>
      <c r="AK148" s="69" t="s">
        <v>307</v>
      </c>
      <c r="AL148" s="109" t="str">
        <f>IFERROR(IF(AH148&gt;1,(AI148-AK148)/AI148,""),"")</f>
        <v/>
      </c>
      <c r="AM148" s="20">
        <v>777</v>
      </c>
      <c r="AN148" s="20">
        <f>IFERROR(IF(AM148&gt;1,AM148*0.9,""),"")</f>
        <v>699.30000000000007</v>
      </c>
      <c r="AO148" s="20">
        <v>92</v>
      </c>
      <c r="AP148" s="66">
        <v>594</v>
      </c>
      <c r="AQ148" s="108">
        <f>IFERROR(IF(AM148&gt;1,(AN148-AP148)/AN148,""),"")</f>
        <v>0.15057915057915067</v>
      </c>
      <c r="AR148" s="24">
        <v>832</v>
      </c>
      <c r="AS148" s="24">
        <f>IFERROR(IF(AR148&gt;1,AR148*0.9,""),"")</f>
        <v>748.80000000000007</v>
      </c>
      <c r="AT148" s="24">
        <v>50</v>
      </c>
      <c r="AU148" s="69">
        <v>636</v>
      </c>
      <c r="AV148" s="109">
        <f>IFERROR(IF(AR148&gt;1,(AS148-AU148)/AS148,""),"")</f>
        <v>0.15064102564102572</v>
      </c>
      <c r="AW148" s="20">
        <v>0</v>
      </c>
      <c r="AX148" s="20" t="str">
        <f>IFERROR(IF(AW148&gt;1,AW148*0.9,""),"")</f>
        <v/>
      </c>
      <c r="AY148" s="20">
        <v>0</v>
      </c>
      <c r="AZ148" s="66" t="s">
        <v>307</v>
      </c>
      <c r="BA148" s="108" t="str">
        <f>IFERROR(IF(AW148&gt;1,(AX148-AZ148)/AX148,""),"")</f>
        <v/>
      </c>
    </row>
    <row r="149" spans="1:53" s="5" customFormat="1" ht="12.75" customHeight="1">
      <c r="A149" s="114" t="s">
        <v>250</v>
      </c>
      <c r="B149" s="50" t="s">
        <v>350</v>
      </c>
      <c r="C149" s="4"/>
      <c r="D149" s="74">
        <v>1.1100000000000001</v>
      </c>
      <c r="E149" s="51" t="s">
        <v>525</v>
      </c>
      <c r="F149" s="8">
        <v>1099</v>
      </c>
      <c r="G149" s="8">
        <v>999</v>
      </c>
      <c r="H149" s="107">
        <v>755</v>
      </c>
      <c r="I149" s="20">
        <v>832</v>
      </c>
      <c r="J149" s="20">
        <f>IFERROR(IF(I149&gt;1,I149*0.9,""),"")</f>
        <v>748.80000000000007</v>
      </c>
      <c r="K149" s="20">
        <v>95</v>
      </c>
      <c r="L149" s="66">
        <f>IFERROR(IF(K149&gt;1,($H149-K149),""),"")</f>
        <v>660</v>
      </c>
      <c r="M149" s="108">
        <f>IFERROR(IF(I149&gt;1,(J149-L149)/J149,""),"")</f>
        <v>0.11858974358974367</v>
      </c>
      <c r="N149" s="55">
        <v>0</v>
      </c>
      <c r="O149" s="24" t="str">
        <f>IFERROR(IF(N149&gt;1,N149*0.9,""),"")</f>
        <v/>
      </c>
      <c r="P149" s="24">
        <v>0</v>
      </c>
      <c r="Q149" s="69" t="str">
        <f>IFERROR(IF(P149&gt;1,($H149-P149),""),"")</f>
        <v/>
      </c>
      <c r="R149" s="109" t="str">
        <f>IFERROR(IF(N149&gt;1,(O149-Q149)/O149,""),"")</f>
        <v/>
      </c>
      <c r="S149" s="20">
        <v>0</v>
      </c>
      <c r="T149" s="20" t="str">
        <f>IFERROR(IF(S149&gt;1,S149*0.9,""),"")</f>
        <v/>
      </c>
      <c r="U149" s="20">
        <v>0</v>
      </c>
      <c r="V149" s="66" t="str">
        <f>IFERROR(IF(U149&gt;1,($H149-U149),""),"")</f>
        <v/>
      </c>
      <c r="W149" s="108" t="str">
        <f>IFERROR(IF(S149&gt;1,(T149-V149)/T149,""),"")</f>
        <v/>
      </c>
      <c r="X149" s="24">
        <v>0</v>
      </c>
      <c r="Y149" s="24" t="str">
        <f>IFERROR(IF(X149&gt;1,X149*0.9,""),"")</f>
        <v/>
      </c>
      <c r="Z149" s="24">
        <v>0</v>
      </c>
      <c r="AA149" s="69" t="str">
        <f t="shared" si="338"/>
        <v/>
      </c>
      <c r="AB149" s="109" t="str">
        <f>IFERROR(IF(X149&gt;1,(Y149-AA149)/Y149,""),"")</f>
        <v/>
      </c>
      <c r="AC149" s="20">
        <v>888</v>
      </c>
      <c r="AD149" s="20">
        <f>IFERROR(IF(AC149&gt;1,AC149*0.9,""),"")</f>
        <v>799.2</v>
      </c>
      <c r="AE149" s="20">
        <v>83</v>
      </c>
      <c r="AF149" s="66">
        <v>680</v>
      </c>
      <c r="AG149" s="108">
        <f>IFERROR(IF(AC149&gt;1,(AD149-AF149)/AD149,""),"")</f>
        <v>0.1491491491491492</v>
      </c>
      <c r="AH149" s="24">
        <v>0</v>
      </c>
      <c r="AI149" s="24" t="str">
        <f>IFERROR(IF(AH149&gt;1,AH149*0.9,""),"")</f>
        <v/>
      </c>
      <c r="AJ149" s="24">
        <v>0</v>
      </c>
      <c r="AK149" s="69" t="s">
        <v>307</v>
      </c>
      <c r="AL149" s="109" t="str">
        <f>IFERROR(IF(AH149&gt;1,(AI149-AK149)/AI149,""),"")</f>
        <v/>
      </c>
      <c r="AM149" s="20">
        <v>888</v>
      </c>
      <c r="AN149" s="20">
        <f>IFERROR(IF(AM149&gt;1,AM149*0.9,""),"")</f>
        <v>799.2</v>
      </c>
      <c r="AO149" s="20">
        <v>84</v>
      </c>
      <c r="AP149" s="66">
        <v>679</v>
      </c>
      <c r="AQ149" s="108">
        <f>IFERROR(IF(AM149&gt;1,(AN149-AP149)/AN149,""),"")</f>
        <v>0.15040040040040045</v>
      </c>
      <c r="AR149" s="24">
        <v>943</v>
      </c>
      <c r="AS149" s="24">
        <f>IFERROR(IF(AR149&gt;1,AR149*0.9,""),"")</f>
        <v>848.7</v>
      </c>
      <c r="AT149" s="24">
        <v>41</v>
      </c>
      <c r="AU149" s="69">
        <v>722</v>
      </c>
      <c r="AV149" s="109">
        <f>IFERROR(IF(AR149&gt;1,(AS149-AU149)/AS149,""),"")</f>
        <v>0.14928714504536356</v>
      </c>
      <c r="AW149" s="20">
        <v>0</v>
      </c>
      <c r="AX149" s="20" t="str">
        <f>IFERROR(IF(AW149&gt;1,AW149*0.9,""),"")</f>
        <v/>
      </c>
      <c r="AY149" s="20">
        <v>0</v>
      </c>
      <c r="AZ149" s="66" t="s">
        <v>307</v>
      </c>
      <c r="BA149" s="108" t="str">
        <f>IFERROR(IF(AW149&gt;1,(AX149-AZ149)/AX149,""),"")</f>
        <v/>
      </c>
    </row>
    <row r="150" spans="1:53" s="5" customFormat="1" ht="12.75" customHeight="1">
      <c r="A150" s="115" t="s">
        <v>329</v>
      </c>
      <c r="B150" s="50" t="s">
        <v>350</v>
      </c>
      <c r="C150" s="4" t="s">
        <v>5</v>
      </c>
      <c r="D150" s="74">
        <v>1.1100000000000001</v>
      </c>
      <c r="E150" s="51" t="s">
        <v>469</v>
      </c>
      <c r="F150" s="8">
        <v>1209</v>
      </c>
      <c r="G150" s="8">
        <v>0</v>
      </c>
      <c r="H150" s="107">
        <v>830</v>
      </c>
      <c r="I150" s="20">
        <v>0</v>
      </c>
      <c r="J150" s="20" t="str">
        <f>IFERROR(IF(I150&gt;1,I150*0.9,""),"")</f>
        <v/>
      </c>
      <c r="K150" s="20">
        <v>0</v>
      </c>
      <c r="L150" s="66" t="str">
        <f>IFERROR(IF(K150&gt;1,($H150-K150),""),"")</f>
        <v/>
      </c>
      <c r="M150" s="108" t="str">
        <f>IFERROR(IF(I150&gt;1,(J150-L150)/J150,""),"")</f>
        <v/>
      </c>
      <c r="N150" s="55">
        <v>0</v>
      </c>
      <c r="O150" s="24" t="str">
        <f>IFERROR(IF(N150&gt;1,N150*0.9,""),"")</f>
        <v/>
      </c>
      <c r="P150" s="24">
        <v>0</v>
      </c>
      <c r="Q150" s="69" t="str">
        <f>IFERROR(IF(P150&gt;1,($H150-P150),""),"")</f>
        <v/>
      </c>
      <c r="R150" s="109" t="str">
        <f>IFERROR(IF(N150&gt;1,(O150-Q150)/O150,""),"")</f>
        <v/>
      </c>
      <c r="S150" s="20">
        <v>0</v>
      </c>
      <c r="T150" s="20" t="str">
        <f>IFERROR(IF(S150&gt;1,S150*0.9,""),"")</f>
        <v/>
      </c>
      <c r="U150" s="20">
        <v>0</v>
      </c>
      <c r="V150" s="66" t="str">
        <f>IFERROR(IF(U150&gt;1,($H150-U150),""),"")</f>
        <v/>
      </c>
      <c r="W150" s="108" t="str">
        <f>IFERROR(IF(S150&gt;1,(T150-V150)/T150,""),"")</f>
        <v/>
      </c>
      <c r="X150" s="24">
        <v>0</v>
      </c>
      <c r="Y150" s="24" t="str">
        <f>IFERROR(IF(X150&gt;1,X150*0.9,""),"")</f>
        <v/>
      </c>
      <c r="Z150" s="24">
        <v>0</v>
      </c>
      <c r="AA150" s="69" t="str">
        <f t="shared" si="338"/>
        <v/>
      </c>
      <c r="AB150" s="109" t="str">
        <f>IFERROR(IF(X150&gt;1,(Y150-AA150)/Y150,""),"")</f>
        <v/>
      </c>
      <c r="AC150" s="20">
        <v>0</v>
      </c>
      <c r="AD150" s="20" t="str">
        <f>IFERROR(IF(AC150&gt;1,AC150*0.9,""),"")</f>
        <v/>
      </c>
      <c r="AE150" s="20">
        <v>0</v>
      </c>
      <c r="AF150" s="66" t="s">
        <v>307</v>
      </c>
      <c r="AG150" s="108" t="str">
        <f>IFERROR(IF(AC150&gt;1,(AD150-AF150)/AD150,""),"")</f>
        <v/>
      </c>
      <c r="AH150" s="24">
        <v>0</v>
      </c>
      <c r="AI150" s="24" t="str">
        <f>IFERROR(IF(AH150&gt;1,AH150*0.9,""),"")</f>
        <v/>
      </c>
      <c r="AJ150" s="24">
        <v>0</v>
      </c>
      <c r="AK150" s="69" t="s">
        <v>307</v>
      </c>
      <c r="AL150" s="109" t="str">
        <f>IFERROR(IF(AH150&gt;1,(AI150-AK150)/AI150,""),"")</f>
        <v/>
      </c>
      <c r="AM150" s="20">
        <v>0</v>
      </c>
      <c r="AN150" s="20" t="str">
        <f>IFERROR(IF(AM150&gt;1,AM150*0.9,""),"")</f>
        <v/>
      </c>
      <c r="AO150" s="20">
        <v>0</v>
      </c>
      <c r="AP150" s="66" t="s">
        <v>307</v>
      </c>
      <c r="AQ150" s="108" t="str">
        <f>IFERROR(IF(AM150&gt;1,(AN150-AP150)/AN150,""),"")</f>
        <v/>
      </c>
      <c r="AR150" s="24">
        <v>0</v>
      </c>
      <c r="AS150" s="24" t="str">
        <f>IFERROR(IF(AR150&gt;1,AR150*0.9,""),"")</f>
        <v/>
      </c>
      <c r="AT150" s="24">
        <v>0</v>
      </c>
      <c r="AU150" s="69" t="s">
        <v>307</v>
      </c>
      <c r="AV150" s="109" t="str">
        <f>IFERROR(IF(AR150&gt;1,(AS150-AU150)/AS150,""),"")</f>
        <v/>
      </c>
      <c r="AW150" s="20">
        <v>0</v>
      </c>
      <c r="AX150" s="20" t="str">
        <f>IFERROR(IF(AW150&gt;1,AW150*0.9,""),"")</f>
        <v/>
      </c>
      <c r="AY150" s="20">
        <v>0</v>
      </c>
      <c r="AZ150" s="66" t="s">
        <v>307</v>
      </c>
      <c r="BA150" s="108" t="str">
        <f>IFERROR(IF(AW150&gt;1,(AX150-AZ150)/AX150,""),"")</f>
        <v/>
      </c>
    </row>
    <row r="151" spans="1:53" s="5" customFormat="1" ht="12.75" customHeight="1">
      <c r="A151" s="106" t="s">
        <v>192</v>
      </c>
      <c r="B151" s="50" t="s">
        <v>350</v>
      </c>
      <c r="C151" s="4"/>
      <c r="D151" s="74">
        <v>1.1100000000000001</v>
      </c>
      <c r="E151" s="51" t="s">
        <v>470</v>
      </c>
      <c r="F151" s="8">
        <v>1209</v>
      </c>
      <c r="G151" s="8">
        <v>1099</v>
      </c>
      <c r="H151" s="107">
        <v>830</v>
      </c>
      <c r="I151" s="20">
        <v>832</v>
      </c>
      <c r="J151" s="20">
        <f>IFERROR(IF(I151&gt;1,I151*0.9,""),"")</f>
        <v>748.80000000000007</v>
      </c>
      <c r="K151" s="20">
        <v>185</v>
      </c>
      <c r="L151" s="66">
        <f t="shared" si="329"/>
        <v>645</v>
      </c>
      <c r="M151" s="108">
        <f>IFERROR(IF(I151&gt;1,(J151-L151)/J151,""),"")</f>
        <v>0.13862179487179496</v>
      </c>
      <c r="N151" s="55">
        <v>0</v>
      </c>
      <c r="O151" s="24" t="str">
        <f>IFERROR(IF(N151&gt;1,N151*0.9,""),"")</f>
        <v/>
      </c>
      <c r="P151" s="24">
        <v>0</v>
      </c>
      <c r="Q151" s="69" t="str">
        <f t="shared" si="332"/>
        <v/>
      </c>
      <c r="R151" s="109" t="str">
        <f>IFERROR(IF(N151&gt;1,(O151-Q151)/O151,""),"")</f>
        <v/>
      </c>
      <c r="S151" s="20">
        <v>0</v>
      </c>
      <c r="T151" s="20" t="str">
        <f>IFERROR(IF(S151&gt;1,S151*0.9,""),"")</f>
        <v/>
      </c>
      <c r="U151" s="20">
        <v>0</v>
      </c>
      <c r="V151" s="66" t="str">
        <f>IFERROR(IF(U151&gt;1,($H151-U151),""),"")</f>
        <v/>
      </c>
      <c r="W151" s="108" t="str">
        <f>IFERROR(IF(S151&gt;1,(T151-V151)/T151,""),"")</f>
        <v/>
      </c>
      <c r="X151" s="24">
        <v>0</v>
      </c>
      <c r="Y151" s="24" t="str">
        <f>IFERROR(IF(X151&gt;1,X151*0.9,""),"")</f>
        <v/>
      </c>
      <c r="Z151" s="24">
        <v>0</v>
      </c>
      <c r="AA151" s="69" t="str">
        <f t="shared" si="338"/>
        <v/>
      </c>
      <c r="AB151" s="109" t="str">
        <f>IFERROR(IF(X151&gt;1,(Y151-AA151)/Y151,""),"")</f>
        <v/>
      </c>
      <c r="AC151" s="20">
        <v>0</v>
      </c>
      <c r="AD151" s="20" t="str">
        <f>IFERROR(IF(AC151&gt;1,AC151*0.9,""),"")</f>
        <v/>
      </c>
      <c r="AE151" s="20">
        <v>0</v>
      </c>
      <c r="AF151" s="66" t="s">
        <v>307</v>
      </c>
      <c r="AG151" s="108" t="str">
        <f>IFERROR(IF(AC151&gt;1,(AD151-AF151)/AD151,""),"")</f>
        <v/>
      </c>
      <c r="AH151" s="24">
        <v>943</v>
      </c>
      <c r="AI151" s="24">
        <f>IFERROR(IF(AH151&gt;1,AH151*0.9,""),"")</f>
        <v>848.7</v>
      </c>
      <c r="AJ151" s="24">
        <v>118</v>
      </c>
      <c r="AK151" s="69">
        <v>720</v>
      </c>
      <c r="AL151" s="109">
        <f>IFERROR(IF(AH151&gt;1,(AI151-AK151)/AI151,""),"")</f>
        <v>0.15164369034994701</v>
      </c>
      <c r="AM151" s="20">
        <v>0</v>
      </c>
      <c r="AN151" s="20" t="str">
        <f>IFERROR(IF(AM151&gt;1,AM151*0.9,""),"")</f>
        <v/>
      </c>
      <c r="AO151" s="20">
        <v>0</v>
      </c>
      <c r="AP151" s="66" t="s">
        <v>307</v>
      </c>
      <c r="AQ151" s="108" t="str">
        <f>IFERROR(IF(AM151&gt;1,(AN151-AP151)/AN151,""),"")</f>
        <v/>
      </c>
      <c r="AR151" s="24">
        <v>0</v>
      </c>
      <c r="AS151" s="24" t="str">
        <f>IFERROR(IF(AR151&gt;1,AR151*0.9,""),"")</f>
        <v/>
      </c>
      <c r="AT151" s="24">
        <v>0</v>
      </c>
      <c r="AU151" s="69" t="s">
        <v>307</v>
      </c>
      <c r="AV151" s="109" t="str">
        <f>IFERROR(IF(AR151&gt;1,(AS151-AU151)/AS151,""),"")</f>
        <v/>
      </c>
      <c r="AW151" s="20">
        <v>943</v>
      </c>
      <c r="AX151" s="20">
        <f>IFERROR(IF(AW151&gt;1,AW151*0.9,""),"")</f>
        <v>848.7</v>
      </c>
      <c r="AY151" s="20">
        <v>118</v>
      </c>
      <c r="AZ151" s="66">
        <v>720</v>
      </c>
      <c r="BA151" s="108">
        <f>IFERROR(IF(AW151&gt;1,(AX151-AZ151)/AX151,""),"")</f>
        <v>0.15164369034994701</v>
      </c>
    </row>
    <row r="152" spans="1:53" s="5" customFormat="1" ht="12.75" customHeight="1">
      <c r="A152" s="114" t="s">
        <v>230</v>
      </c>
      <c r="B152" s="50" t="s">
        <v>350</v>
      </c>
      <c r="C152" s="4"/>
      <c r="D152" s="74">
        <v>1.1100000000000001</v>
      </c>
      <c r="E152" s="51" t="s">
        <v>526</v>
      </c>
      <c r="F152" s="8">
        <v>1209</v>
      </c>
      <c r="G152" s="8">
        <v>1099</v>
      </c>
      <c r="H152" s="107">
        <v>830</v>
      </c>
      <c r="I152" s="20">
        <v>832</v>
      </c>
      <c r="J152" s="20">
        <f t="shared" si="328"/>
        <v>748.80000000000007</v>
      </c>
      <c r="K152" s="20">
        <v>185</v>
      </c>
      <c r="L152" s="66">
        <f t="shared" si="329"/>
        <v>645</v>
      </c>
      <c r="M152" s="108">
        <f t="shared" si="330"/>
        <v>0.13862179487179496</v>
      </c>
      <c r="N152" s="55">
        <v>0</v>
      </c>
      <c r="O152" s="24" t="str">
        <f t="shared" si="331"/>
        <v/>
      </c>
      <c r="P152" s="24">
        <v>0</v>
      </c>
      <c r="Q152" s="69" t="str">
        <f t="shared" si="332"/>
        <v/>
      </c>
      <c r="R152" s="109" t="str">
        <f t="shared" si="333"/>
        <v/>
      </c>
      <c r="S152" s="20">
        <v>0</v>
      </c>
      <c r="T152" s="20" t="str">
        <f t="shared" si="334"/>
        <v/>
      </c>
      <c r="U152" s="20">
        <v>0</v>
      </c>
      <c r="V152" s="66" t="str">
        <f t="shared" si="335"/>
        <v/>
      </c>
      <c r="W152" s="108" t="str">
        <f t="shared" si="336"/>
        <v/>
      </c>
      <c r="X152" s="24">
        <v>0</v>
      </c>
      <c r="Y152" s="24" t="str">
        <f t="shared" si="337"/>
        <v/>
      </c>
      <c r="Z152" s="24">
        <v>0</v>
      </c>
      <c r="AA152" s="69" t="str">
        <f t="shared" si="338"/>
        <v/>
      </c>
      <c r="AB152" s="109" t="str">
        <f t="shared" si="339"/>
        <v/>
      </c>
      <c r="AC152" s="20">
        <v>0</v>
      </c>
      <c r="AD152" s="20" t="str">
        <f t="shared" si="340"/>
        <v/>
      </c>
      <c r="AE152" s="20">
        <v>0</v>
      </c>
      <c r="AF152" s="66" t="s">
        <v>307</v>
      </c>
      <c r="AG152" s="108" t="str">
        <f t="shared" si="341"/>
        <v/>
      </c>
      <c r="AH152" s="24">
        <v>943</v>
      </c>
      <c r="AI152" s="24">
        <f t="shared" si="342"/>
        <v>848.7</v>
      </c>
      <c r="AJ152" s="24">
        <v>118</v>
      </c>
      <c r="AK152" s="69">
        <v>720</v>
      </c>
      <c r="AL152" s="109">
        <f t="shared" si="343"/>
        <v>0.15164369034994701</v>
      </c>
      <c r="AM152" s="20">
        <v>0</v>
      </c>
      <c r="AN152" s="20" t="str">
        <f t="shared" si="344"/>
        <v/>
      </c>
      <c r="AO152" s="20">
        <v>0</v>
      </c>
      <c r="AP152" s="66" t="s">
        <v>307</v>
      </c>
      <c r="AQ152" s="108" t="str">
        <f t="shared" si="345"/>
        <v/>
      </c>
      <c r="AR152" s="24">
        <v>0</v>
      </c>
      <c r="AS152" s="24" t="str">
        <f t="shared" si="346"/>
        <v/>
      </c>
      <c r="AT152" s="24">
        <v>0</v>
      </c>
      <c r="AU152" s="69" t="s">
        <v>307</v>
      </c>
      <c r="AV152" s="109" t="str">
        <f t="shared" si="347"/>
        <v/>
      </c>
      <c r="AW152" s="20">
        <v>943</v>
      </c>
      <c r="AX152" s="20">
        <f t="shared" si="348"/>
        <v>848.7</v>
      </c>
      <c r="AY152" s="20">
        <v>118</v>
      </c>
      <c r="AZ152" s="66">
        <v>720</v>
      </c>
      <c r="BA152" s="108">
        <f t="shared" si="349"/>
        <v>0.15164369034994701</v>
      </c>
    </row>
    <row r="153" spans="1:53" s="5" customFormat="1" ht="12.75" customHeight="1">
      <c r="A153" s="114" t="s">
        <v>255</v>
      </c>
      <c r="B153" s="50" t="s">
        <v>350</v>
      </c>
      <c r="C153" s="4"/>
      <c r="D153" s="74">
        <v>1.1100000000000001</v>
      </c>
      <c r="E153" s="51" t="s">
        <v>525</v>
      </c>
      <c r="F153" s="8">
        <v>1319</v>
      </c>
      <c r="G153" s="8">
        <v>1199</v>
      </c>
      <c r="H153" s="107">
        <v>906</v>
      </c>
      <c r="I153" s="20">
        <v>943</v>
      </c>
      <c r="J153" s="20">
        <f t="shared" si="328"/>
        <v>848.7</v>
      </c>
      <c r="K153" s="20">
        <v>180</v>
      </c>
      <c r="L153" s="66">
        <f t="shared" si="329"/>
        <v>726</v>
      </c>
      <c r="M153" s="108">
        <f t="shared" si="330"/>
        <v>0.14457405443619659</v>
      </c>
      <c r="N153" s="55">
        <v>0</v>
      </c>
      <c r="O153" s="24" t="str">
        <f t="shared" si="331"/>
        <v/>
      </c>
      <c r="P153" s="24">
        <v>0</v>
      </c>
      <c r="Q153" s="69" t="str">
        <f t="shared" si="332"/>
        <v/>
      </c>
      <c r="R153" s="109" t="str">
        <f t="shared" si="333"/>
        <v/>
      </c>
      <c r="S153" s="20">
        <v>0</v>
      </c>
      <c r="T153" s="20" t="str">
        <f t="shared" si="334"/>
        <v/>
      </c>
      <c r="U153" s="20">
        <v>0</v>
      </c>
      <c r="V153" s="66" t="str">
        <f t="shared" si="335"/>
        <v/>
      </c>
      <c r="W153" s="108" t="str">
        <f t="shared" si="336"/>
        <v/>
      </c>
      <c r="X153" s="24">
        <v>0</v>
      </c>
      <c r="Y153" s="24" t="str">
        <f t="shared" si="337"/>
        <v/>
      </c>
      <c r="Z153" s="24">
        <v>0</v>
      </c>
      <c r="AA153" s="69" t="str">
        <f t="shared" si="338"/>
        <v/>
      </c>
      <c r="AB153" s="109" t="str">
        <f t="shared" si="339"/>
        <v/>
      </c>
      <c r="AC153" s="20">
        <v>0</v>
      </c>
      <c r="AD153" s="20" t="str">
        <f t="shared" si="340"/>
        <v/>
      </c>
      <c r="AE153" s="20">
        <v>0</v>
      </c>
      <c r="AF153" s="66" t="s">
        <v>307</v>
      </c>
      <c r="AG153" s="108" t="str">
        <f t="shared" si="341"/>
        <v/>
      </c>
      <c r="AH153" s="24">
        <v>1054</v>
      </c>
      <c r="AI153" s="24">
        <f t="shared" si="342"/>
        <v>948.6</v>
      </c>
      <c r="AJ153" s="24">
        <v>109</v>
      </c>
      <c r="AK153" s="69">
        <v>806</v>
      </c>
      <c r="AL153" s="109">
        <f t="shared" si="343"/>
        <v>0.15032679738562094</v>
      </c>
      <c r="AM153" s="20">
        <v>0</v>
      </c>
      <c r="AN153" s="20" t="str">
        <f t="shared" si="344"/>
        <v/>
      </c>
      <c r="AO153" s="20">
        <v>0</v>
      </c>
      <c r="AP153" s="66" t="s">
        <v>307</v>
      </c>
      <c r="AQ153" s="108" t="str">
        <f t="shared" si="345"/>
        <v/>
      </c>
      <c r="AR153" s="24">
        <v>0</v>
      </c>
      <c r="AS153" s="24" t="str">
        <f t="shared" si="346"/>
        <v/>
      </c>
      <c r="AT153" s="24">
        <v>0</v>
      </c>
      <c r="AU153" s="69" t="s">
        <v>307</v>
      </c>
      <c r="AV153" s="109" t="str">
        <f t="shared" si="347"/>
        <v/>
      </c>
      <c r="AW153" s="20">
        <v>1054</v>
      </c>
      <c r="AX153" s="20">
        <f t="shared" si="348"/>
        <v>948.6</v>
      </c>
      <c r="AY153" s="20">
        <v>109</v>
      </c>
      <c r="AZ153" s="66">
        <v>806</v>
      </c>
      <c r="BA153" s="108">
        <f t="shared" si="349"/>
        <v>0.15032679738562094</v>
      </c>
    </row>
    <row r="154" spans="1:53" s="5" customFormat="1" ht="12.75" customHeight="1">
      <c r="A154" s="106" t="s">
        <v>191</v>
      </c>
      <c r="B154" s="50" t="s">
        <v>350</v>
      </c>
      <c r="C154" s="4"/>
      <c r="D154" s="74">
        <v>1.1100000000000001</v>
      </c>
      <c r="E154" s="51" t="s">
        <v>470</v>
      </c>
      <c r="F154" s="8">
        <v>1099</v>
      </c>
      <c r="G154" s="8">
        <v>999</v>
      </c>
      <c r="H154" s="107">
        <v>755</v>
      </c>
      <c r="I154" s="20">
        <v>777</v>
      </c>
      <c r="J154" s="20">
        <f>IFERROR(IF(I154&gt;1,I154*0.9,""),"")</f>
        <v>699.30000000000007</v>
      </c>
      <c r="K154" s="20">
        <v>155</v>
      </c>
      <c r="L154" s="66">
        <f>IFERROR(IF(K154&gt;1,($H154-K154),""),"")</f>
        <v>600</v>
      </c>
      <c r="M154" s="108">
        <f>IFERROR(IF(I154&gt;1,(J154-L154)/J154,""),"")</f>
        <v>0.14199914199914207</v>
      </c>
      <c r="N154" s="55">
        <v>0</v>
      </c>
      <c r="O154" s="24" t="str">
        <f>IFERROR(IF(N154&gt;1,N154*0.9,""),"")</f>
        <v/>
      </c>
      <c r="P154" s="24">
        <v>0</v>
      </c>
      <c r="Q154" s="69" t="str">
        <f>IFERROR(IF(P154&gt;1,($H154-P154),""),"")</f>
        <v/>
      </c>
      <c r="R154" s="109" t="str">
        <f>IFERROR(IF(N154&gt;1,(O154-Q154)/O154,""),"")</f>
        <v/>
      </c>
      <c r="S154" s="20">
        <v>0</v>
      </c>
      <c r="T154" s="20" t="str">
        <f>IFERROR(IF(S154&gt;1,S154*0.9,""),"")</f>
        <v/>
      </c>
      <c r="U154" s="20">
        <v>0</v>
      </c>
      <c r="V154" s="66" t="str">
        <f>IFERROR(IF(U154&gt;1,($H154-U154),""),"")</f>
        <v/>
      </c>
      <c r="W154" s="108" t="str">
        <f>IFERROR(IF(S154&gt;1,(T154-V154)/T154,""),"")</f>
        <v/>
      </c>
      <c r="X154" s="24">
        <v>0</v>
      </c>
      <c r="Y154" s="24" t="str">
        <f>IFERROR(IF(X154&gt;1,X154*0.9,""),"")</f>
        <v/>
      </c>
      <c r="Z154" s="24">
        <v>0</v>
      </c>
      <c r="AA154" s="69" t="str">
        <f t="shared" si="338"/>
        <v/>
      </c>
      <c r="AB154" s="109" t="str">
        <f>IFERROR(IF(X154&gt;1,(Y154-AA154)/Y154,""),"")</f>
        <v/>
      </c>
      <c r="AC154" s="20">
        <v>0</v>
      </c>
      <c r="AD154" s="20" t="str">
        <f>IFERROR(IF(AC154&gt;1,AC154*0.9,""),"")</f>
        <v/>
      </c>
      <c r="AE154" s="20">
        <v>0</v>
      </c>
      <c r="AF154" s="66" t="s">
        <v>307</v>
      </c>
      <c r="AG154" s="108" t="str">
        <f>IFERROR(IF(AC154&gt;1,(AD154-AF154)/AD154,""),"")</f>
        <v/>
      </c>
      <c r="AH154" s="24">
        <v>888</v>
      </c>
      <c r="AI154" s="24">
        <f>IFERROR(IF(AH154&gt;1,AH154*0.9,""),"")</f>
        <v>799.2</v>
      </c>
      <c r="AJ154" s="24">
        <v>84</v>
      </c>
      <c r="AK154" s="69">
        <v>679</v>
      </c>
      <c r="AL154" s="109">
        <f>IFERROR(IF(AH154&gt;1,(AI154-AK154)/AI154,""),"")</f>
        <v>0.15040040040040045</v>
      </c>
      <c r="AM154" s="20">
        <v>0</v>
      </c>
      <c r="AN154" s="20" t="str">
        <f>IFERROR(IF(AM154&gt;1,AM154*0.9,""),"")</f>
        <v/>
      </c>
      <c r="AO154" s="20">
        <v>0</v>
      </c>
      <c r="AP154" s="66" t="s">
        <v>307</v>
      </c>
      <c r="AQ154" s="108" t="str">
        <f>IFERROR(IF(AM154&gt;1,(AN154-AP154)/AN154,""),"")</f>
        <v/>
      </c>
      <c r="AR154" s="24">
        <v>0</v>
      </c>
      <c r="AS154" s="24" t="str">
        <f>IFERROR(IF(AR154&gt;1,AR154*0.9,""),"")</f>
        <v/>
      </c>
      <c r="AT154" s="24">
        <v>0</v>
      </c>
      <c r="AU154" s="69" t="s">
        <v>307</v>
      </c>
      <c r="AV154" s="109" t="str">
        <f>IFERROR(IF(AR154&gt;1,(AS154-AU154)/AS154,""),"")</f>
        <v/>
      </c>
      <c r="AW154" s="20">
        <v>888</v>
      </c>
      <c r="AX154" s="20">
        <f>IFERROR(IF(AW154&gt;1,AW154*0.9,""),"")</f>
        <v>799.2</v>
      </c>
      <c r="AY154" s="20">
        <v>84</v>
      </c>
      <c r="AZ154" s="66">
        <v>679</v>
      </c>
      <c r="BA154" s="108">
        <f>IFERROR(IF(AW154&gt;1,(AX154-AZ154)/AX154,""),"")</f>
        <v>0.15040040040040045</v>
      </c>
    </row>
    <row r="155" spans="1:53" s="5" customFormat="1" ht="12.75" customHeight="1">
      <c r="A155" s="114" t="s">
        <v>229</v>
      </c>
      <c r="B155" s="50" t="s">
        <v>350</v>
      </c>
      <c r="C155" s="4"/>
      <c r="D155" s="74">
        <v>1.1100000000000001</v>
      </c>
      <c r="E155" s="51" t="s">
        <v>526</v>
      </c>
      <c r="F155" s="8">
        <v>1099</v>
      </c>
      <c r="G155" s="8">
        <v>999</v>
      </c>
      <c r="H155" s="107">
        <v>755</v>
      </c>
      <c r="I155" s="20">
        <v>777</v>
      </c>
      <c r="J155" s="20">
        <f t="shared" si="328"/>
        <v>699.30000000000007</v>
      </c>
      <c r="K155" s="20">
        <v>155</v>
      </c>
      <c r="L155" s="66">
        <f t="shared" si="329"/>
        <v>600</v>
      </c>
      <c r="M155" s="108">
        <f t="shared" si="330"/>
        <v>0.14199914199914207</v>
      </c>
      <c r="N155" s="55">
        <v>0</v>
      </c>
      <c r="O155" s="24" t="str">
        <f t="shared" si="331"/>
        <v/>
      </c>
      <c r="P155" s="24">
        <v>0</v>
      </c>
      <c r="Q155" s="69" t="str">
        <f t="shared" si="332"/>
        <v/>
      </c>
      <c r="R155" s="109" t="str">
        <f t="shared" si="333"/>
        <v/>
      </c>
      <c r="S155" s="20">
        <v>0</v>
      </c>
      <c r="T155" s="20" t="str">
        <f t="shared" si="334"/>
        <v/>
      </c>
      <c r="U155" s="20">
        <v>0</v>
      </c>
      <c r="V155" s="66" t="str">
        <f t="shared" si="335"/>
        <v/>
      </c>
      <c r="W155" s="108" t="str">
        <f t="shared" si="336"/>
        <v/>
      </c>
      <c r="X155" s="24">
        <v>0</v>
      </c>
      <c r="Y155" s="24" t="str">
        <f t="shared" si="337"/>
        <v/>
      </c>
      <c r="Z155" s="24">
        <v>0</v>
      </c>
      <c r="AA155" s="69" t="str">
        <f t="shared" si="338"/>
        <v/>
      </c>
      <c r="AB155" s="109" t="str">
        <f t="shared" si="339"/>
        <v/>
      </c>
      <c r="AC155" s="20">
        <v>0</v>
      </c>
      <c r="AD155" s="20" t="str">
        <f t="shared" si="340"/>
        <v/>
      </c>
      <c r="AE155" s="20">
        <v>0</v>
      </c>
      <c r="AF155" s="66" t="s">
        <v>307</v>
      </c>
      <c r="AG155" s="108" t="str">
        <f t="shared" si="341"/>
        <v/>
      </c>
      <c r="AH155" s="24">
        <v>888</v>
      </c>
      <c r="AI155" s="24">
        <f t="shared" si="342"/>
        <v>799.2</v>
      </c>
      <c r="AJ155" s="24">
        <v>84</v>
      </c>
      <c r="AK155" s="69">
        <v>679</v>
      </c>
      <c r="AL155" s="109">
        <f t="shared" si="343"/>
        <v>0.15040040040040045</v>
      </c>
      <c r="AM155" s="20">
        <v>0</v>
      </c>
      <c r="AN155" s="20" t="str">
        <f t="shared" si="344"/>
        <v/>
      </c>
      <c r="AO155" s="20">
        <v>0</v>
      </c>
      <c r="AP155" s="66" t="s">
        <v>307</v>
      </c>
      <c r="AQ155" s="108" t="str">
        <f t="shared" si="345"/>
        <v/>
      </c>
      <c r="AR155" s="24">
        <v>0</v>
      </c>
      <c r="AS155" s="24" t="str">
        <f t="shared" si="346"/>
        <v/>
      </c>
      <c r="AT155" s="24">
        <v>0</v>
      </c>
      <c r="AU155" s="69" t="s">
        <v>307</v>
      </c>
      <c r="AV155" s="109" t="str">
        <f t="shared" si="347"/>
        <v/>
      </c>
      <c r="AW155" s="20">
        <v>888</v>
      </c>
      <c r="AX155" s="20">
        <f t="shared" si="348"/>
        <v>799.2</v>
      </c>
      <c r="AY155" s="20">
        <v>84</v>
      </c>
      <c r="AZ155" s="66">
        <v>679</v>
      </c>
      <c r="BA155" s="108">
        <f t="shared" si="349"/>
        <v>0.15040040040040045</v>
      </c>
    </row>
    <row r="156" spans="1:53" s="5" customFormat="1" ht="12.75" customHeight="1">
      <c r="A156" s="114" t="s">
        <v>254</v>
      </c>
      <c r="B156" s="50" t="s">
        <v>350</v>
      </c>
      <c r="C156" s="4"/>
      <c r="D156" s="74">
        <v>1.1100000000000001</v>
      </c>
      <c r="E156" s="51" t="s">
        <v>525</v>
      </c>
      <c r="F156" s="8">
        <v>1209</v>
      </c>
      <c r="G156" s="8">
        <v>1099</v>
      </c>
      <c r="H156" s="107">
        <v>830</v>
      </c>
      <c r="I156" s="20">
        <v>888</v>
      </c>
      <c r="J156" s="20">
        <f t="shared" si="328"/>
        <v>799.2</v>
      </c>
      <c r="K156" s="20">
        <v>145</v>
      </c>
      <c r="L156" s="66">
        <f t="shared" si="329"/>
        <v>685</v>
      </c>
      <c r="M156" s="108">
        <f t="shared" si="330"/>
        <v>0.14289289289289295</v>
      </c>
      <c r="N156" s="55">
        <v>0</v>
      </c>
      <c r="O156" s="24" t="str">
        <f t="shared" si="331"/>
        <v/>
      </c>
      <c r="P156" s="24">
        <v>0</v>
      </c>
      <c r="Q156" s="69" t="str">
        <f t="shared" si="332"/>
        <v/>
      </c>
      <c r="R156" s="109" t="str">
        <f t="shared" si="333"/>
        <v/>
      </c>
      <c r="S156" s="20">
        <v>0</v>
      </c>
      <c r="T156" s="20" t="str">
        <f t="shared" si="334"/>
        <v/>
      </c>
      <c r="U156" s="20">
        <v>0</v>
      </c>
      <c r="V156" s="66" t="str">
        <f t="shared" si="335"/>
        <v/>
      </c>
      <c r="W156" s="108" t="str">
        <f t="shared" si="336"/>
        <v/>
      </c>
      <c r="X156" s="24">
        <v>0</v>
      </c>
      <c r="Y156" s="24" t="str">
        <f t="shared" si="337"/>
        <v/>
      </c>
      <c r="Z156" s="24">
        <v>0</v>
      </c>
      <c r="AA156" s="69" t="str">
        <f t="shared" si="338"/>
        <v/>
      </c>
      <c r="AB156" s="109" t="str">
        <f t="shared" si="339"/>
        <v/>
      </c>
      <c r="AC156" s="20">
        <v>0</v>
      </c>
      <c r="AD156" s="20" t="str">
        <f t="shared" si="340"/>
        <v/>
      </c>
      <c r="AE156" s="20">
        <v>0</v>
      </c>
      <c r="AF156" s="66" t="s">
        <v>307</v>
      </c>
      <c r="AG156" s="108" t="str">
        <f t="shared" si="341"/>
        <v/>
      </c>
      <c r="AH156" s="24">
        <v>999</v>
      </c>
      <c r="AI156" s="24">
        <f t="shared" si="342"/>
        <v>899.1</v>
      </c>
      <c r="AJ156" s="24">
        <v>75</v>
      </c>
      <c r="AK156" s="69">
        <v>763</v>
      </c>
      <c r="AL156" s="109">
        <f t="shared" si="343"/>
        <v>0.15137359581804027</v>
      </c>
      <c r="AM156" s="20">
        <v>0</v>
      </c>
      <c r="AN156" s="20" t="str">
        <f t="shared" si="344"/>
        <v/>
      </c>
      <c r="AO156" s="20">
        <v>0</v>
      </c>
      <c r="AP156" s="66" t="s">
        <v>307</v>
      </c>
      <c r="AQ156" s="108" t="str">
        <f t="shared" si="345"/>
        <v/>
      </c>
      <c r="AR156" s="24">
        <v>0</v>
      </c>
      <c r="AS156" s="24" t="str">
        <f t="shared" si="346"/>
        <v/>
      </c>
      <c r="AT156" s="24">
        <v>0</v>
      </c>
      <c r="AU156" s="69" t="s">
        <v>307</v>
      </c>
      <c r="AV156" s="109" t="str">
        <f t="shared" si="347"/>
        <v/>
      </c>
      <c r="AW156" s="20">
        <v>999</v>
      </c>
      <c r="AX156" s="20">
        <f t="shared" si="348"/>
        <v>899.1</v>
      </c>
      <c r="AY156" s="20">
        <v>75</v>
      </c>
      <c r="AZ156" s="66">
        <v>763</v>
      </c>
      <c r="BA156" s="108">
        <f t="shared" si="349"/>
        <v>0.15137359581804027</v>
      </c>
    </row>
    <row r="157" spans="1:53" s="5" customFormat="1" ht="12.75" customHeight="1">
      <c r="A157" s="106" t="s">
        <v>194</v>
      </c>
      <c r="B157" s="50" t="s">
        <v>350</v>
      </c>
      <c r="C157" s="4"/>
      <c r="D157" s="74">
        <v>1.1100000000000001</v>
      </c>
      <c r="E157" s="51" t="s">
        <v>470</v>
      </c>
      <c r="F157" s="8">
        <v>1319</v>
      </c>
      <c r="G157" s="8">
        <v>1199</v>
      </c>
      <c r="H157" s="107">
        <v>906</v>
      </c>
      <c r="I157" s="20">
        <v>888</v>
      </c>
      <c r="J157" s="20">
        <f t="shared" si="328"/>
        <v>799.2</v>
      </c>
      <c r="K157" s="20">
        <v>222</v>
      </c>
      <c r="L157" s="66">
        <f t="shared" si="329"/>
        <v>684</v>
      </c>
      <c r="M157" s="108">
        <f t="shared" si="330"/>
        <v>0.1441441441441442</v>
      </c>
      <c r="N157" s="55">
        <v>0</v>
      </c>
      <c r="O157" s="24" t="str">
        <f t="shared" si="331"/>
        <v/>
      </c>
      <c r="P157" s="24">
        <v>0</v>
      </c>
      <c r="Q157" s="69" t="str">
        <f t="shared" si="332"/>
        <v/>
      </c>
      <c r="R157" s="109" t="str">
        <f t="shared" si="333"/>
        <v/>
      </c>
      <c r="S157" s="20">
        <v>0</v>
      </c>
      <c r="T157" s="20" t="str">
        <f t="shared" si="334"/>
        <v/>
      </c>
      <c r="U157" s="20">
        <v>0</v>
      </c>
      <c r="V157" s="66" t="str">
        <f t="shared" si="335"/>
        <v/>
      </c>
      <c r="W157" s="108" t="str">
        <f t="shared" si="336"/>
        <v/>
      </c>
      <c r="X157" s="24">
        <v>0</v>
      </c>
      <c r="Y157" s="24" t="str">
        <f t="shared" si="337"/>
        <v/>
      </c>
      <c r="Z157" s="24">
        <v>0</v>
      </c>
      <c r="AA157" s="69" t="str">
        <f t="shared" si="338"/>
        <v/>
      </c>
      <c r="AB157" s="109" t="str">
        <f t="shared" si="339"/>
        <v/>
      </c>
      <c r="AC157" s="20">
        <v>999</v>
      </c>
      <c r="AD157" s="20">
        <f t="shared" si="340"/>
        <v>899.1</v>
      </c>
      <c r="AE157" s="20">
        <v>150</v>
      </c>
      <c r="AF157" s="66">
        <v>765</v>
      </c>
      <c r="AG157" s="108">
        <f t="shared" si="341"/>
        <v>0.14914914914914917</v>
      </c>
      <c r="AH157" s="24">
        <v>0</v>
      </c>
      <c r="AI157" s="24" t="str">
        <f t="shared" si="342"/>
        <v/>
      </c>
      <c r="AJ157" s="24">
        <v>0</v>
      </c>
      <c r="AK157" s="69" t="s">
        <v>307</v>
      </c>
      <c r="AL157" s="109" t="str">
        <f t="shared" si="343"/>
        <v/>
      </c>
      <c r="AM157" s="20">
        <v>999</v>
      </c>
      <c r="AN157" s="20">
        <f t="shared" si="344"/>
        <v>899.1</v>
      </c>
      <c r="AO157" s="20">
        <v>151</v>
      </c>
      <c r="AP157" s="66">
        <v>764</v>
      </c>
      <c r="AQ157" s="108">
        <f t="shared" si="345"/>
        <v>0.15026137248359472</v>
      </c>
      <c r="AR157" s="24">
        <v>1054</v>
      </c>
      <c r="AS157" s="24">
        <f t="shared" si="346"/>
        <v>948.6</v>
      </c>
      <c r="AT157" s="24">
        <v>109</v>
      </c>
      <c r="AU157" s="69">
        <v>806</v>
      </c>
      <c r="AV157" s="109">
        <f t="shared" si="347"/>
        <v>0.15032679738562094</v>
      </c>
      <c r="AW157" s="20">
        <v>0</v>
      </c>
      <c r="AX157" s="20" t="str">
        <f t="shared" si="348"/>
        <v/>
      </c>
      <c r="AY157" s="20">
        <v>0</v>
      </c>
      <c r="AZ157" s="66" t="s">
        <v>307</v>
      </c>
      <c r="BA157" s="108" t="str">
        <f t="shared" si="349"/>
        <v/>
      </c>
    </row>
    <row r="158" spans="1:53" s="5" customFormat="1" ht="12.75" customHeight="1">
      <c r="A158" s="114" t="s">
        <v>228</v>
      </c>
      <c r="B158" s="50" t="s">
        <v>350</v>
      </c>
      <c r="C158" s="4"/>
      <c r="D158" s="74">
        <v>1.1100000000000001</v>
      </c>
      <c r="E158" s="51" t="s">
        <v>526</v>
      </c>
      <c r="F158" s="8">
        <v>1319</v>
      </c>
      <c r="G158" s="8">
        <v>1199</v>
      </c>
      <c r="H158" s="107">
        <v>906</v>
      </c>
      <c r="I158" s="20">
        <v>888</v>
      </c>
      <c r="J158" s="20">
        <f t="shared" si="328"/>
        <v>799.2</v>
      </c>
      <c r="K158" s="20">
        <v>222</v>
      </c>
      <c r="L158" s="66">
        <f t="shared" si="329"/>
        <v>684</v>
      </c>
      <c r="M158" s="108">
        <f t="shared" si="330"/>
        <v>0.1441441441441442</v>
      </c>
      <c r="N158" s="55">
        <v>0</v>
      </c>
      <c r="O158" s="24" t="str">
        <f t="shared" si="331"/>
        <v/>
      </c>
      <c r="P158" s="24">
        <v>0</v>
      </c>
      <c r="Q158" s="69" t="str">
        <f t="shared" si="332"/>
        <v/>
      </c>
      <c r="R158" s="109" t="str">
        <f t="shared" si="333"/>
        <v/>
      </c>
      <c r="S158" s="20">
        <v>0</v>
      </c>
      <c r="T158" s="20" t="str">
        <f t="shared" si="334"/>
        <v/>
      </c>
      <c r="U158" s="20">
        <v>0</v>
      </c>
      <c r="V158" s="66" t="str">
        <f t="shared" si="335"/>
        <v/>
      </c>
      <c r="W158" s="108" t="str">
        <f t="shared" si="336"/>
        <v/>
      </c>
      <c r="X158" s="24">
        <v>0</v>
      </c>
      <c r="Y158" s="24" t="str">
        <f t="shared" si="337"/>
        <v/>
      </c>
      <c r="Z158" s="24">
        <v>0</v>
      </c>
      <c r="AA158" s="69" t="str">
        <f t="shared" si="338"/>
        <v/>
      </c>
      <c r="AB158" s="109" t="str">
        <f t="shared" si="339"/>
        <v/>
      </c>
      <c r="AC158" s="20">
        <v>999</v>
      </c>
      <c r="AD158" s="20">
        <f t="shared" si="340"/>
        <v>899.1</v>
      </c>
      <c r="AE158" s="20">
        <v>150</v>
      </c>
      <c r="AF158" s="66">
        <v>765</v>
      </c>
      <c r="AG158" s="108">
        <f t="shared" si="341"/>
        <v>0.14914914914914917</v>
      </c>
      <c r="AH158" s="24">
        <v>0</v>
      </c>
      <c r="AI158" s="24" t="str">
        <f t="shared" si="342"/>
        <v/>
      </c>
      <c r="AJ158" s="24">
        <v>0</v>
      </c>
      <c r="AK158" s="69" t="s">
        <v>307</v>
      </c>
      <c r="AL158" s="109" t="str">
        <f t="shared" si="343"/>
        <v/>
      </c>
      <c r="AM158" s="20">
        <v>999</v>
      </c>
      <c r="AN158" s="20">
        <f t="shared" si="344"/>
        <v>899.1</v>
      </c>
      <c r="AO158" s="20">
        <v>151</v>
      </c>
      <c r="AP158" s="66">
        <v>764</v>
      </c>
      <c r="AQ158" s="108">
        <f t="shared" si="345"/>
        <v>0.15026137248359472</v>
      </c>
      <c r="AR158" s="24">
        <v>1054</v>
      </c>
      <c r="AS158" s="24">
        <f t="shared" si="346"/>
        <v>948.6</v>
      </c>
      <c r="AT158" s="24">
        <v>109</v>
      </c>
      <c r="AU158" s="69">
        <v>806</v>
      </c>
      <c r="AV158" s="109">
        <f t="shared" si="347"/>
        <v>0.15032679738562094</v>
      </c>
      <c r="AW158" s="20">
        <v>0</v>
      </c>
      <c r="AX158" s="20" t="str">
        <f t="shared" si="348"/>
        <v/>
      </c>
      <c r="AY158" s="20">
        <v>0</v>
      </c>
      <c r="AZ158" s="66" t="s">
        <v>307</v>
      </c>
      <c r="BA158" s="108" t="str">
        <f t="shared" si="349"/>
        <v/>
      </c>
    </row>
    <row r="159" spans="1:53" s="5" customFormat="1" ht="12.75" customHeight="1">
      <c r="A159" s="114" t="s">
        <v>253</v>
      </c>
      <c r="B159" s="50" t="s">
        <v>350</v>
      </c>
      <c r="C159" s="4"/>
      <c r="D159" s="74">
        <v>1.1100000000000001</v>
      </c>
      <c r="E159" s="51" t="s">
        <v>525</v>
      </c>
      <c r="F159" s="8">
        <v>1429</v>
      </c>
      <c r="G159" s="8">
        <v>1299</v>
      </c>
      <c r="H159" s="107">
        <v>981</v>
      </c>
      <c r="I159" s="20">
        <v>999</v>
      </c>
      <c r="J159" s="20">
        <f t="shared" si="328"/>
        <v>899.1</v>
      </c>
      <c r="K159" s="20">
        <v>210</v>
      </c>
      <c r="L159" s="66">
        <f t="shared" si="329"/>
        <v>771</v>
      </c>
      <c r="M159" s="108">
        <f t="shared" si="330"/>
        <v>0.14247580914247582</v>
      </c>
      <c r="N159" s="55">
        <v>0</v>
      </c>
      <c r="O159" s="24" t="str">
        <f t="shared" si="331"/>
        <v/>
      </c>
      <c r="P159" s="24">
        <v>0</v>
      </c>
      <c r="Q159" s="69" t="str">
        <f t="shared" si="332"/>
        <v/>
      </c>
      <c r="R159" s="109" t="str">
        <f t="shared" si="333"/>
        <v/>
      </c>
      <c r="S159" s="20">
        <v>0</v>
      </c>
      <c r="T159" s="20" t="str">
        <f t="shared" si="334"/>
        <v/>
      </c>
      <c r="U159" s="20">
        <v>0</v>
      </c>
      <c r="V159" s="66" t="str">
        <f t="shared" si="335"/>
        <v/>
      </c>
      <c r="W159" s="108" t="str">
        <f t="shared" si="336"/>
        <v/>
      </c>
      <c r="X159" s="24">
        <v>0</v>
      </c>
      <c r="Y159" s="24" t="str">
        <f t="shared" si="337"/>
        <v/>
      </c>
      <c r="Z159" s="24">
        <v>0</v>
      </c>
      <c r="AA159" s="69" t="str">
        <f t="shared" si="338"/>
        <v/>
      </c>
      <c r="AB159" s="109" t="str">
        <f t="shared" si="339"/>
        <v/>
      </c>
      <c r="AC159" s="20">
        <v>1110</v>
      </c>
      <c r="AD159" s="20">
        <f t="shared" si="340"/>
        <v>999</v>
      </c>
      <c r="AE159" s="20">
        <v>141</v>
      </c>
      <c r="AF159" s="66">
        <v>850</v>
      </c>
      <c r="AG159" s="108">
        <f t="shared" si="341"/>
        <v>0.14914914914914915</v>
      </c>
      <c r="AH159" s="24">
        <v>0</v>
      </c>
      <c r="AI159" s="24" t="str">
        <f t="shared" si="342"/>
        <v/>
      </c>
      <c r="AJ159" s="24">
        <v>0</v>
      </c>
      <c r="AK159" s="69" t="s">
        <v>307</v>
      </c>
      <c r="AL159" s="109" t="str">
        <f t="shared" si="343"/>
        <v/>
      </c>
      <c r="AM159" s="20">
        <v>1110</v>
      </c>
      <c r="AN159" s="20">
        <f t="shared" si="344"/>
        <v>999</v>
      </c>
      <c r="AO159" s="20">
        <v>143</v>
      </c>
      <c r="AP159" s="66">
        <v>848</v>
      </c>
      <c r="AQ159" s="108">
        <f t="shared" si="345"/>
        <v>0.15115115115115116</v>
      </c>
      <c r="AR159" s="24">
        <v>1166</v>
      </c>
      <c r="AS159" s="24">
        <f t="shared" si="346"/>
        <v>1049.4000000000001</v>
      </c>
      <c r="AT159" s="24">
        <v>100</v>
      </c>
      <c r="AU159" s="69">
        <v>891</v>
      </c>
      <c r="AV159" s="109">
        <f t="shared" si="347"/>
        <v>0.15094339622641517</v>
      </c>
      <c r="AW159" s="20">
        <v>0</v>
      </c>
      <c r="AX159" s="20" t="str">
        <f t="shared" si="348"/>
        <v/>
      </c>
      <c r="AY159" s="20">
        <v>0</v>
      </c>
      <c r="AZ159" s="66" t="s">
        <v>307</v>
      </c>
      <c r="BA159" s="108" t="str">
        <f t="shared" si="349"/>
        <v/>
      </c>
    </row>
    <row r="160" spans="1:53" s="5" customFormat="1" ht="12.75" customHeight="1">
      <c r="A160" s="106" t="s">
        <v>193</v>
      </c>
      <c r="B160" s="50" t="s">
        <v>350</v>
      </c>
      <c r="C160" s="4"/>
      <c r="D160" s="74">
        <v>1.1100000000000001</v>
      </c>
      <c r="E160" s="51" t="s">
        <v>470</v>
      </c>
      <c r="F160" s="8">
        <v>1209</v>
      </c>
      <c r="G160" s="8">
        <v>1099</v>
      </c>
      <c r="H160" s="107">
        <v>830</v>
      </c>
      <c r="I160" s="20">
        <v>832</v>
      </c>
      <c r="J160" s="20">
        <f t="shared" si="328"/>
        <v>748.80000000000007</v>
      </c>
      <c r="K160" s="20">
        <v>190</v>
      </c>
      <c r="L160" s="66">
        <f t="shared" si="329"/>
        <v>640</v>
      </c>
      <c r="M160" s="108">
        <f t="shared" si="330"/>
        <v>0.14529914529914537</v>
      </c>
      <c r="N160" s="55">
        <v>0</v>
      </c>
      <c r="O160" s="24" t="str">
        <f t="shared" si="331"/>
        <v/>
      </c>
      <c r="P160" s="24">
        <v>0</v>
      </c>
      <c r="Q160" s="69" t="str">
        <f t="shared" si="332"/>
        <v/>
      </c>
      <c r="R160" s="109" t="str">
        <f t="shared" si="333"/>
        <v/>
      </c>
      <c r="S160" s="20">
        <v>0</v>
      </c>
      <c r="T160" s="20" t="str">
        <f t="shared" si="334"/>
        <v/>
      </c>
      <c r="U160" s="20">
        <v>0</v>
      </c>
      <c r="V160" s="66" t="str">
        <f t="shared" si="335"/>
        <v/>
      </c>
      <c r="W160" s="108" t="str">
        <f t="shared" si="336"/>
        <v/>
      </c>
      <c r="X160" s="24">
        <v>0</v>
      </c>
      <c r="Y160" s="24" t="str">
        <f t="shared" si="337"/>
        <v/>
      </c>
      <c r="Z160" s="24">
        <v>0</v>
      </c>
      <c r="AA160" s="69" t="str">
        <f t="shared" si="338"/>
        <v/>
      </c>
      <c r="AB160" s="109" t="str">
        <f t="shared" si="339"/>
        <v/>
      </c>
      <c r="AC160" s="20">
        <v>943</v>
      </c>
      <c r="AD160" s="20">
        <f t="shared" si="340"/>
        <v>848.7</v>
      </c>
      <c r="AE160" s="20">
        <v>116</v>
      </c>
      <c r="AF160" s="66">
        <v>722</v>
      </c>
      <c r="AG160" s="108">
        <f t="shared" si="341"/>
        <v>0.14928714504536356</v>
      </c>
      <c r="AH160" s="24">
        <v>0</v>
      </c>
      <c r="AI160" s="24" t="str">
        <f t="shared" si="342"/>
        <v/>
      </c>
      <c r="AJ160" s="24">
        <v>0</v>
      </c>
      <c r="AK160" s="69" t="s">
        <v>307</v>
      </c>
      <c r="AL160" s="109" t="str">
        <f t="shared" si="343"/>
        <v/>
      </c>
      <c r="AM160" s="20">
        <v>943</v>
      </c>
      <c r="AN160" s="20">
        <f t="shared" si="344"/>
        <v>848.7</v>
      </c>
      <c r="AO160" s="20">
        <v>118</v>
      </c>
      <c r="AP160" s="66">
        <v>720</v>
      </c>
      <c r="AQ160" s="108">
        <f t="shared" si="345"/>
        <v>0.15164369034994701</v>
      </c>
      <c r="AR160" s="24">
        <v>999</v>
      </c>
      <c r="AS160" s="24">
        <f t="shared" si="346"/>
        <v>899.1</v>
      </c>
      <c r="AT160" s="24">
        <v>75</v>
      </c>
      <c r="AU160" s="69">
        <v>763</v>
      </c>
      <c r="AV160" s="109">
        <f t="shared" si="347"/>
        <v>0.15137359581804027</v>
      </c>
      <c r="AW160" s="20">
        <v>0</v>
      </c>
      <c r="AX160" s="20" t="str">
        <f t="shared" si="348"/>
        <v/>
      </c>
      <c r="AY160" s="20">
        <v>0</v>
      </c>
      <c r="AZ160" s="66" t="s">
        <v>307</v>
      </c>
      <c r="BA160" s="108" t="str">
        <f t="shared" si="349"/>
        <v/>
      </c>
    </row>
    <row r="161" spans="1:53" s="5" customFormat="1" ht="12.75" customHeight="1">
      <c r="A161" s="114" t="s">
        <v>227</v>
      </c>
      <c r="B161" s="50" t="s">
        <v>350</v>
      </c>
      <c r="C161" s="4"/>
      <c r="D161" s="74">
        <v>1.1100000000000001</v>
      </c>
      <c r="E161" s="51" t="s">
        <v>526</v>
      </c>
      <c r="F161" s="8">
        <v>1209</v>
      </c>
      <c r="G161" s="8">
        <v>1099</v>
      </c>
      <c r="H161" s="107">
        <v>830</v>
      </c>
      <c r="I161" s="20">
        <v>832</v>
      </c>
      <c r="J161" s="20">
        <f t="shared" si="328"/>
        <v>748.80000000000007</v>
      </c>
      <c r="K161" s="20">
        <v>190</v>
      </c>
      <c r="L161" s="66">
        <f t="shared" si="329"/>
        <v>640</v>
      </c>
      <c r="M161" s="108">
        <f t="shared" si="330"/>
        <v>0.14529914529914537</v>
      </c>
      <c r="N161" s="55">
        <v>0</v>
      </c>
      <c r="O161" s="24" t="str">
        <f t="shared" si="331"/>
        <v/>
      </c>
      <c r="P161" s="24">
        <v>0</v>
      </c>
      <c r="Q161" s="69" t="str">
        <f t="shared" si="332"/>
        <v/>
      </c>
      <c r="R161" s="109" t="str">
        <f t="shared" si="333"/>
        <v/>
      </c>
      <c r="S161" s="20">
        <v>0</v>
      </c>
      <c r="T161" s="20" t="str">
        <f t="shared" si="334"/>
        <v/>
      </c>
      <c r="U161" s="20">
        <v>0</v>
      </c>
      <c r="V161" s="66" t="str">
        <f t="shared" si="335"/>
        <v/>
      </c>
      <c r="W161" s="108" t="str">
        <f t="shared" si="336"/>
        <v/>
      </c>
      <c r="X161" s="24">
        <v>0</v>
      </c>
      <c r="Y161" s="24" t="str">
        <f t="shared" si="337"/>
        <v/>
      </c>
      <c r="Z161" s="24">
        <v>0</v>
      </c>
      <c r="AA161" s="69" t="str">
        <f t="shared" si="338"/>
        <v/>
      </c>
      <c r="AB161" s="109" t="str">
        <f t="shared" si="339"/>
        <v/>
      </c>
      <c r="AC161" s="20">
        <v>943</v>
      </c>
      <c r="AD161" s="20">
        <f t="shared" si="340"/>
        <v>848.7</v>
      </c>
      <c r="AE161" s="20">
        <v>116</v>
      </c>
      <c r="AF161" s="66">
        <v>722</v>
      </c>
      <c r="AG161" s="108">
        <f t="shared" si="341"/>
        <v>0.14928714504536356</v>
      </c>
      <c r="AH161" s="24">
        <v>0</v>
      </c>
      <c r="AI161" s="24" t="str">
        <f t="shared" si="342"/>
        <v/>
      </c>
      <c r="AJ161" s="24">
        <v>0</v>
      </c>
      <c r="AK161" s="69" t="s">
        <v>307</v>
      </c>
      <c r="AL161" s="109" t="str">
        <f t="shared" si="343"/>
        <v/>
      </c>
      <c r="AM161" s="20">
        <v>943</v>
      </c>
      <c r="AN161" s="20">
        <f t="shared" si="344"/>
        <v>848.7</v>
      </c>
      <c r="AO161" s="20">
        <v>118</v>
      </c>
      <c r="AP161" s="66">
        <v>720</v>
      </c>
      <c r="AQ161" s="108">
        <f t="shared" si="345"/>
        <v>0.15164369034994701</v>
      </c>
      <c r="AR161" s="24">
        <v>999</v>
      </c>
      <c r="AS161" s="24">
        <f t="shared" si="346"/>
        <v>899.1</v>
      </c>
      <c r="AT161" s="24">
        <v>75</v>
      </c>
      <c r="AU161" s="69">
        <v>763</v>
      </c>
      <c r="AV161" s="109">
        <f t="shared" si="347"/>
        <v>0.15137359581804027</v>
      </c>
      <c r="AW161" s="20">
        <v>0</v>
      </c>
      <c r="AX161" s="20" t="str">
        <f t="shared" si="348"/>
        <v/>
      </c>
      <c r="AY161" s="20">
        <v>0</v>
      </c>
      <c r="AZ161" s="66" t="s">
        <v>307</v>
      </c>
      <c r="BA161" s="108" t="str">
        <f t="shared" si="349"/>
        <v/>
      </c>
    </row>
    <row r="162" spans="1:53" s="5" customFormat="1" ht="12.75" customHeight="1">
      <c r="A162" s="114" t="s">
        <v>252</v>
      </c>
      <c r="B162" s="50" t="s">
        <v>350</v>
      </c>
      <c r="C162" s="4"/>
      <c r="D162" s="74">
        <v>1.1100000000000001</v>
      </c>
      <c r="E162" s="51" t="s">
        <v>525</v>
      </c>
      <c r="F162" s="8">
        <v>1319</v>
      </c>
      <c r="G162" s="8">
        <v>1199</v>
      </c>
      <c r="H162" s="107">
        <v>906</v>
      </c>
      <c r="I162" s="20">
        <v>943</v>
      </c>
      <c r="J162" s="20">
        <f t="shared" si="328"/>
        <v>848.7</v>
      </c>
      <c r="K162" s="20">
        <v>180</v>
      </c>
      <c r="L162" s="66">
        <f t="shared" si="329"/>
        <v>726</v>
      </c>
      <c r="M162" s="108">
        <f t="shared" si="330"/>
        <v>0.14457405443619659</v>
      </c>
      <c r="N162" s="55">
        <v>0</v>
      </c>
      <c r="O162" s="24" t="str">
        <f t="shared" si="331"/>
        <v/>
      </c>
      <c r="P162" s="24">
        <v>0</v>
      </c>
      <c r="Q162" s="69" t="str">
        <f t="shared" si="332"/>
        <v/>
      </c>
      <c r="R162" s="109" t="str">
        <f t="shared" si="333"/>
        <v/>
      </c>
      <c r="S162" s="20">
        <v>0</v>
      </c>
      <c r="T162" s="20" t="str">
        <f t="shared" si="334"/>
        <v/>
      </c>
      <c r="U162" s="20">
        <v>0</v>
      </c>
      <c r="V162" s="66" t="str">
        <f t="shared" si="335"/>
        <v/>
      </c>
      <c r="W162" s="108" t="str">
        <f t="shared" si="336"/>
        <v/>
      </c>
      <c r="X162" s="24">
        <v>0</v>
      </c>
      <c r="Y162" s="24" t="str">
        <f t="shared" si="337"/>
        <v/>
      </c>
      <c r="Z162" s="24">
        <v>0</v>
      </c>
      <c r="AA162" s="69" t="str">
        <f t="shared" si="338"/>
        <v/>
      </c>
      <c r="AB162" s="109" t="str">
        <f t="shared" si="339"/>
        <v/>
      </c>
      <c r="AC162" s="20">
        <v>1054</v>
      </c>
      <c r="AD162" s="20">
        <f t="shared" si="340"/>
        <v>948.6</v>
      </c>
      <c r="AE162" s="20">
        <v>108</v>
      </c>
      <c r="AF162" s="66">
        <v>807</v>
      </c>
      <c r="AG162" s="108">
        <f t="shared" si="341"/>
        <v>0.14927261227071476</v>
      </c>
      <c r="AH162" s="24">
        <v>0</v>
      </c>
      <c r="AI162" s="24" t="str">
        <f t="shared" si="342"/>
        <v/>
      </c>
      <c r="AJ162" s="24">
        <v>0</v>
      </c>
      <c r="AK162" s="69" t="s">
        <v>307</v>
      </c>
      <c r="AL162" s="109" t="str">
        <f t="shared" si="343"/>
        <v/>
      </c>
      <c r="AM162" s="20">
        <v>1054</v>
      </c>
      <c r="AN162" s="20">
        <f t="shared" si="344"/>
        <v>948.6</v>
      </c>
      <c r="AO162" s="20">
        <v>109</v>
      </c>
      <c r="AP162" s="66">
        <v>806</v>
      </c>
      <c r="AQ162" s="108">
        <f t="shared" si="345"/>
        <v>0.15032679738562094</v>
      </c>
      <c r="AR162" s="24">
        <v>1110</v>
      </c>
      <c r="AS162" s="24">
        <f t="shared" si="346"/>
        <v>999</v>
      </c>
      <c r="AT162" s="24">
        <v>66</v>
      </c>
      <c r="AU162" s="69">
        <v>849</v>
      </c>
      <c r="AV162" s="109">
        <f t="shared" si="347"/>
        <v>0.15015015015015015</v>
      </c>
      <c r="AW162" s="20">
        <v>0</v>
      </c>
      <c r="AX162" s="20" t="str">
        <f t="shared" si="348"/>
        <v/>
      </c>
      <c r="AY162" s="20">
        <v>0</v>
      </c>
      <c r="AZ162" s="66" t="s">
        <v>307</v>
      </c>
      <c r="BA162" s="108" t="str">
        <f t="shared" si="349"/>
        <v/>
      </c>
    </row>
    <row r="163" spans="1:53" s="5" customFormat="1" ht="12.75" customHeight="1">
      <c r="A163" s="106" t="s">
        <v>198</v>
      </c>
      <c r="B163" s="50" t="s">
        <v>350</v>
      </c>
      <c r="C163" s="4"/>
      <c r="D163" s="74">
        <v>1.78</v>
      </c>
      <c r="E163" s="51" t="s">
        <v>527</v>
      </c>
      <c r="F163" s="8">
        <v>1649</v>
      </c>
      <c r="G163" s="8">
        <v>1499</v>
      </c>
      <c r="H163" s="107">
        <v>1117</v>
      </c>
      <c r="I163" s="20">
        <v>1110</v>
      </c>
      <c r="J163" s="20">
        <f t="shared" si="328"/>
        <v>999</v>
      </c>
      <c r="K163" s="20">
        <v>250</v>
      </c>
      <c r="L163" s="66">
        <f t="shared" si="329"/>
        <v>867</v>
      </c>
      <c r="M163" s="108">
        <f t="shared" si="330"/>
        <v>0.13213213213213212</v>
      </c>
      <c r="N163" s="55">
        <v>0</v>
      </c>
      <c r="O163" s="24" t="str">
        <f t="shared" si="331"/>
        <v/>
      </c>
      <c r="P163" s="24">
        <v>0</v>
      </c>
      <c r="Q163" s="69" t="str">
        <f t="shared" si="332"/>
        <v/>
      </c>
      <c r="R163" s="109" t="str">
        <f t="shared" si="333"/>
        <v/>
      </c>
      <c r="S163" s="20">
        <v>0</v>
      </c>
      <c r="T163" s="20" t="str">
        <f t="shared" si="334"/>
        <v/>
      </c>
      <c r="U163" s="20">
        <v>0</v>
      </c>
      <c r="V163" s="66" t="str">
        <f t="shared" si="335"/>
        <v/>
      </c>
      <c r="W163" s="108" t="str">
        <f t="shared" si="336"/>
        <v/>
      </c>
      <c r="X163" s="24">
        <v>0</v>
      </c>
      <c r="Y163" s="24" t="str">
        <f t="shared" si="337"/>
        <v/>
      </c>
      <c r="Z163" s="24">
        <v>0</v>
      </c>
      <c r="AA163" s="69" t="str">
        <f t="shared" si="338"/>
        <v/>
      </c>
      <c r="AB163" s="109" t="str">
        <f t="shared" si="339"/>
        <v/>
      </c>
      <c r="AC163" s="20">
        <v>0</v>
      </c>
      <c r="AD163" s="20" t="str">
        <f t="shared" ref="AD163:AD171" si="353">IFERROR(IF(AC163&gt;1,AC163*0.9,""),"")</f>
        <v/>
      </c>
      <c r="AE163" s="20">
        <v>0</v>
      </c>
      <c r="AF163" s="66" t="s">
        <v>307</v>
      </c>
      <c r="AG163" s="108" t="str">
        <f t="shared" ref="AG163:AG171" si="354">IFERROR(IF(AC163&gt;1,(AD163-AF163)/AD163,""),"")</f>
        <v/>
      </c>
      <c r="AH163" s="24">
        <v>1277</v>
      </c>
      <c r="AI163" s="24">
        <f t="shared" si="342"/>
        <v>1149.3</v>
      </c>
      <c r="AJ163" s="24">
        <v>165</v>
      </c>
      <c r="AK163" s="69">
        <v>963</v>
      </c>
      <c r="AL163" s="109">
        <f t="shared" si="343"/>
        <v>0.16209866875489426</v>
      </c>
      <c r="AM163" s="20">
        <v>0</v>
      </c>
      <c r="AN163" s="20" t="str">
        <f t="shared" si="344"/>
        <v/>
      </c>
      <c r="AO163" s="20">
        <v>0</v>
      </c>
      <c r="AP163" s="66" t="s">
        <v>307</v>
      </c>
      <c r="AQ163" s="108" t="str">
        <f t="shared" si="345"/>
        <v/>
      </c>
      <c r="AR163" s="24">
        <v>0</v>
      </c>
      <c r="AS163" s="24" t="str">
        <f t="shared" si="346"/>
        <v/>
      </c>
      <c r="AT163" s="24">
        <v>0</v>
      </c>
      <c r="AU163" s="69" t="s">
        <v>307</v>
      </c>
      <c r="AV163" s="109" t="str">
        <f t="shared" si="347"/>
        <v/>
      </c>
      <c r="AW163" s="20">
        <v>1221</v>
      </c>
      <c r="AX163" s="20">
        <f t="shared" si="348"/>
        <v>1098.9000000000001</v>
      </c>
      <c r="AY163" s="20">
        <v>207</v>
      </c>
      <c r="AZ163" s="66">
        <v>921</v>
      </c>
      <c r="BA163" s="108">
        <f t="shared" si="349"/>
        <v>0.16188916188916197</v>
      </c>
    </row>
    <row r="164" spans="1:53" s="5" customFormat="1" ht="12.75" customHeight="1">
      <c r="A164" s="114" t="s">
        <v>242</v>
      </c>
      <c r="B164" s="50" t="s">
        <v>350</v>
      </c>
      <c r="C164" s="4"/>
      <c r="D164" s="74">
        <v>1.78</v>
      </c>
      <c r="E164" s="51" t="s">
        <v>528</v>
      </c>
      <c r="F164" s="8">
        <v>1649</v>
      </c>
      <c r="G164" s="8">
        <v>1499</v>
      </c>
      <c r="H164" s="107">
        <v>1117</v>
      </c>
      <c r="I164" s="20">
        <v>1110</v>
      </c>
      <c r="J164" s="20">
        <f t="shared" si="328"/>
        <v>999</v>
      </c>
      <c r="K164" s="20">
        <v>250</v>
      </c>
      <c r="L164" s="66">
        <f t="shared" si="329"/>
        <v>867</v>
      </c>
      <c r="M164" s="108">
        <f t="shared" si="330"/>
        <v>0.13213213213213212</v>
      </c>
      <c r="N164" s="55">
        <v>0</v>
      </c>
      <c r="O164" s="24" t="str">
        <f t="shared" si="331"/>
        <v/>
      </c>
      <c r="P164" s="24">
        <v>0</v>
      </c>
      <c r="Q164" s="69" t="str">
        <f t="shared" si="332"/>
        <v/>
      </c>
      <c r="R164" s="109" t="str">
        <f t="shared" si="333"/>
        <v/>
      </c>
      <c r="S164" s="20">
        <v>0</v>
      </c>
      <c r="T164" s="20" t="str">
        <f t="shared" si="334"/>
        <v/>
      </c>
      <c r="U164" s="20">
        <v>0</v>
      </c>
      <c r="V164" s="66" t="str">
        <f t="shared" si="335"/>
        <v/>
      </c>
      <c r="W164" s="108" t="str">
        <f t="shared" si="336"/>
        <v/>
      </c>
      <c r="X164" s="24">
        <v>0</v>
      </c>
      <c r="Y164" s="24" t="str">
        <f t="shared" si="337"/>
        <v/>
      </c>
      <c r="Z164" s="24">
        <v>0</v>
      </c>
      <c r="AA164" s="69" t="str">
        <f t="shared" si="338"/>
        <v/>
      </c>
      <c r="AB164" s="109" t="str">
        <f t="shared" si="339"/>
        <v/>
      </c>
      <c r="AC164" s="20">
        <v>0</v>
      </c>
      <c r="AD164" s="20" t="str">
        <f t="shared" si="353"/>
        <v/>
      </c>
      <c r="AE164" s="20">
        <v>0</v>
      </c>
      <c r="AF164" s="66" t="s">
        <v>307</v>
      </c>
      <c r="AG164" s="108" t="str">
        <f t="shared" si="354"/>
        <v/>
      </c>
      <c r="AH164" s="24">
        <v>1277</v>
      </c>
      <c r="AI164" s="24">
        <f t="shared" si="342"/>
        <v>1149.3</v>
      </c>
      <c r="AJ164" s="24">
        <v>165</v>
      </c>
      <c r="AK164" s="69">
        <v>963</v>
      </c>
      <c r="AL164" s="109">
        <f t="shared" si="343"/>
        <v>0.16209866875489426</v>
      </c>
      <c r="AM164" s="20">
        <v>0</v>
      </c>
      <c r="AN164" s="20" t="str">
        <f t="shared" si="344"/>
        <v/>
      </c>
      <c r="AO164" s="20">
        <v>0</v>
      </c>
      <c r="AP164" s="66" t="s">
        <v>307</v>
      </c>
      <c r="AQ164" s="108" t="str">
        <f t="shared" si="345"/>
        <v/>
      </c>
      <c r="AR164" s="24">
        <v>0</v>
      </c>
      <c r="AS164" s="24" t="str">
        <f t="shared" si="346"/>
        <v/>
      </c>
      <c r="AT164" s="24">
        <v>0</v>
      </c>
      <c r="AU164" s="69" t="s">
        <v>307</v>
      </c>
      <c r="AV164" s="109" t="str">
        <f t="shared" si="347"/>
        <v/>
      </c>
      <c r="AW164" s="20">
        <v>1221</v>
      </c>
      <c r="AX164" s="20">
        <f t="shared" si="348"/>
        <v>1098.9000000000001</v>
      </c>
      <c r="AY164" s="20">
        <v>207</v>
      </c>
      <c r="AZ164" s="66">
        <v>921</v>
      </c>
      <c r="BA164" s="108">
        <f t="shared" si="349"/>
        <v>0.16188916188916197</v>
      </c>
    </row>
    <row r="165" spans="1:53" s="5" customFormat="1" ht="12.75" customHeight="1">
      <c r="A165" s="114" t="s">
        <v>269</v>
      </c>
      <c r="B165" s="50" t="s">
        <v>350</v>
      </c>
      <c r="C165" s="4"/>
      <c r="D165" s="74">
        <v>1.78</v>
      </c>
      <c r="E165" s="51" t="s">
        <v>473</v>
      </c>
      <c r="F165" s="8">
        <v>1759</v>
      </c>
      <c r="G165" s="8">
        <v>1599</v>
      </c>
      <c r="H165" s="107">
        <v>1191</v>
      </c>
      <c r="I165" s="20">
        <v>1221</v>
      </c>
      <c r="J165" s="20">
        <f>IFERROR(IF(I165&gt;1,I165*0.9,""),"")</f>
        <v>1098.9000000000001</v>
      </c>
      <c r="K165" s="20">
        <v>235</v>
      </c>
      <c r="L165" s="66">
        <f t="shared" si="329"/>
        <v>956</v>
      </c>
      <c r="M165" s="108">
        <f>IFERROR(IF(I165&gt;1,(J165-L165)/J165,""),"")</f>
        <v>0.13003913003913012</v>
      </c>
      <c r="N165" s="55">
        <v>0</v>
      </c>
      <c r="O165" s="24" t="str">
        <f>IFERROR(IF(N165&gt;1,N165*0.9,""),"")</f>
        <v/>
      </c>
      <c r="P165" s="24">
        <v>0</v>
      </c>
      <c r="Q165" s="69" t="str">
        <f t="shared" si="332"/>
        <v/>
      </c>
      <c r="R165" s="109" t="str">
        <f>IFERROR(IF(N165&gt;1,(O165-Q165)/O165,""),"")</f>
        <v/>
      </c>
      <c r="S165" s="20">
        <v>0</v>
      </c>
      <c r="T165" s="20" t="str">
        <f>IFERROR(IF(S165&gt;1,S165*0.9,""),"")</f>
        <v/>
      </c>
      <c r="U165" s="20">
        <v>0</v>
      </c>
      <c r="V165" s="66" t="str">
        <f>IFERROR(IF(U165&gt;1,($H165-U165),""),"")</f>
        <v/>
      </c>
      <c r="W165" s="108" t="str">
        <f>IFERROR(IF(S165&gt;1,(T165-V165)/T165,""),"")</f>
        <v/>
      </c>
      <c r="X165" s="24">
        <v>0</v>
      </c>
      <c r="Y165" s="24" t="str">
        <f>IFERROR(IF(X165&gt;1,X165*0.9,""),"")</f>
        <v/>
      </c>
      <c r="Z165" s="24">
        <v>0</v>
      </c>
      <c r="AA165" s="69" t="str">
        <f t="shared" si="338"/>
        <v/>
      </c>
      <c r="AB165" s="109" t="str">
        <f>IFERROR(IF(X165&gt;1,(Y165-AA165)/Y165,""),"")</f>
        <v/>
      </c>
      <c r="AC165" s="20">
        <v>0</v>
      </c>
      <c r="AD165" s="20" t="str">
        <f>IFERROR(IF(AC165&gt;1,AC165*0.9,""),"")</f>
        <v/>
      </c>
      <c r="AE165" s="20">
        <v>0</v>
      </c>
      <c r="AF165" s="66" t="s">
        <v>307</v>
      </c>
      <c r="AG165" s="108" t="str">
        <f>IFERROR(IF(AC165&gt;1,(AD165-AF165)/AD165,""),"")</f>
        <v/>
      </c>
      <c r="AH165" s="24">
        <v>1388</v>
      </c>
      <c r="AI165" s="24">
        <f>IFERROR(IF(AH165&gt;1,AH165*0.9,""),"")</f>
        <v>1249.2</v>
      </c>
      <c r="AJ165" s="24">
        <v>157</v>
      </c>
      <c r="AK165" s="69">
        <v>1046</v>
      </c>
      <c r="AL165" s="109">
        <f>IFERROR(IF(AH165&gt;1,(AI165-AK165)/AI165,""),"")</f>
        <v>0.16266410502721745</v>
      </c>
      <c r="AM165" s="20">
        <v>0</v>
      </c>
      <c r="AN165" s="20" t="str">
        <f>IFERROR(IF(AM165&gt;1,AM165*0.9,""),"")</f>
        <v/>
      </c>
      <c r="AO165" s="20">
        <v>0</v>
      </c>
      <c r="AP165" s="66" t="s">
        <v>307</v>
      </c>
      <c r="AQ165" s="108" t="str">
        <f>IFERROR(IF(AM165&gt;1,(AN165-AP165)/AN165,""),"")</f>
        <v/>
      </c>
      <c r="AR165" s="24">
        <v>0</v>
      </c>
      <c r="AS165" s="24" t="str">
        <f>IFERROR(IF(AR165&gt;1,AR165*0.9,""),"")</f>
        <v/>
      </c>
      <c r="AT165" s="24">
        <v>0</v>
      </c>
      <c r="AU165" s="69" t="s">
        <v>307</v>
      </c>
      <c r="AV165" s="109" t="str">
        <f>IFERROR(IF(AR165&gt;1,(AS165-AU165)/AS165,""),"")</f>
        <v/>
      </c>
      <c r="AW165" s="20">
        <v>1332</v>
      </c>
      <c r="AX165" s="20">
        <f>IFERROR(IF(AW165&gt;1,AW165*0.9,""),"")</f>
        <v>1198.8</v>
      </c>
      <c r="AY165" s="20">
        <v>199</v>
      </c>
      <c r="AZ165" s="66">
        <v>1004</v>
      </c>
      <c r="BA165" s="108">
        <f>IFERROR(IF(AW165&gt;1,(AX165-AZ165)/AX165,""),"")</f>
        <v>0.1624958291624958</v>
      </c>
    </row>
    <row r="166" spans="1:53" s="5" customFormat="1" ht="12.75" customHeight="1">
      <c r="A166" s="106" t="s">
        <v>197</v>
      </c>
      <c r="B166" s="50" t="s">
        <v>350</v>
      </c>
      <c r="C166" s="4"/>
      <c r="D166" s="74">
        <v>1.78</v>
      </c>
      <c r="E166" s="51" t="s">
        <v>527</v>
      </c>
      <c r="F166" s="8">
        <v>1539</v>
      </c>
      <c r="G166" s="8">
        <v>1399</v>
      </c>
      <c r="H166" s="107">
        <v>1042</v>
      </c>
      <c r="I166" s="20">
        <v>1054</v>
      </c>
      <c r="J166" s="20">
        <f t="shared" si="328"/>
        <v>948.6</v>
      </c>
      <c r="K166" s="20">
        <v>215</v>
      </c>
      <c r="L166" s="66">
        <f t="shared" si="329"/>
        <v>827</v>
      </c>
      <c r="M166" s="108">
        <f t="shared" si="330"/>
        <v>0.12818890997259122</v>
      </c>
      <c r="N166" s="55">
        <v>0</v>
      </c>
      <c r="O166" s="24" t="str">
        <f t="shared" si="331"/>
        <v/>
      </c>
      <c r="P166" s="24">
        <v>0</v>
      </c>
      <c r="Q166" s="69" t="str">
        <f t="shared" si="332"/>
        <v/>
      </c>
      <c r="R166" s="109" t="str">
        <f t="shared" si="333"/>
        <v/>
      </c>
      <c r="S166" s="20">
        <v>0</v>
      </c>
      <c r="T166" s="20" t="str">
        <f t="shared" si="334"/>
        <v/>
      </c>
      <c r="U166" s="20">
        <v>0</v>
      </c>
      <c r="V166" s="66" t="str">
        <f t="shared" si="335"/>
        <v/>
      </c>
      <c r="W166" s="108" t="str">
        <f t="shared" si="336"/>
        <v/>
      </c>
      <c r="X166" s="24">
        <v>0</v>
      </c>
      <c r="Y166" s="24" t="str">
        <f t="shared" si="337"/>
        <v/>
      </c>
      <c r="Z166" s="24">
        <v>0</v>
      </c>
      <c r="AA166" s="69" t="str">
        <f t="shared" si="338"/>
        <v/>
      </c>
      <c r="AB166" s="109" t="str">
        <f t="shared" si="339"/>
        <v/>
      </c>
      <c r="AC166" s="20">
        <v>0</v>
      </c>
      <c r="AD166" s="20" t="str">
        <f t="shared" si="353"/>
        <v/>
      </c>
      <c r="AE166" s="20">
        <v>0</v>
      </c>
      <c r="AF166" s="66" t="s">
        <v>307</v>
      </c>
      <c r="AG166" s="108" t="str">
        <f t="shared" si="354"/>
        <v/>
      </c>
      <c r="AH166" s="24">
        <v>1221</v>
      </c>
      <c r="AI166" s="24">
        <f t="shared" si="342"/>
        <v>1098.9000000000001</v>
      </c>
      <c r="AJ166" s="24">
        <v>132</v>
      </c>
      <c r="AK166" s="69">
        <v>920</v>
      </c>
      <c r="AL166" s="109">
        <f t="shared" si="343"/>
        <v>0.16279916279916287</v>
      </c>
      <c r="AM166" s="20">
        <v>0</v>
      </c>
      <c r="AN166" s="20" t="str">
        <f t="shared" si="344"/>
        <v/>
      </c>
      <c r="AO166" s="20">
        <v>0</v>
      </c>
      <c r="AP166" s="66" t="s">
        <v>307</v>
      </c>
      <c r="AQ166" s="108" t="str">
        <f t="shared" si="345"/>
        <v/>
      </c>
      <c r="AR166" s="24">
        <v>0</v>
      </c>
      <c r="AS166" s="24" t="str">
        <f t="shared" si="346"/>
        <v/>
      </c>
      <c r="AT166" s="24">
        <v>0</v>
      </c>
      <c r="AU166" s="69" t="s">
        <v>307</v>
      </c>
      <c r="AV166" s="109" t="str">
        <f t="shared" si="347"/>
        <v/>
      </c>
      <c r="AW166" s="20">
        <v>1166</v>
      </c>
      <c r="AX166" s="20">
        <f t="shared" si="348"/>
        <v>1049.4000000000001</v>
      </c>
      <c r="AY166" s="20">
        <v>173</v>
      </c>
      <c r="AZ166" s="66">
        <v>879</v>
      </c>
      <c r="BA166" s="108">
        <f t="shared" si="349"/>
        <v>0.16237850200114359</v>
      </c>
    </row>
    <row r="167" spans="1:53" s="5" customFormat="1" ht="12.75" customHeight="1">
      <c r="A167" s="114" t="s">
        <v>241</v>
      </c>
      <c r="B167" s="50" t="s">
        <v>350</v>
      </c>
      <c r="C167" s="4"/>
      <c r="D167" s="74">
        <v>1.78</v>
      </c>
      <c r="E167" s="51" t="s">
        <v>528</v>
      </c>
      <c r="F167" s="8">
        <v>1539</v>
      </c>
      <c r="G167" s="8">
        <v>1399</v>
      </c>
      <c r="H167" s="107">
        <v>1042</v>
      </c>
      <c r="I167" s="20">
        <v>1054</v>
      </c>
      <c r="J167" s="20">
        <f t="shared" si="328"/>
        <v>948.6</v>
      </c>
      <c r="K167" s="20">
        <v>215</v>
      </c>
      <c r="L167" s="66">
        <f t="shared" si="329"/>
        <v>827</v>
      </c>
      <c r="M167" s="108">
        <f t="shared" si="330"/>
        <v>0.12818890997259122</v>
      </c>
      <c r="N167" s="55">
        <v>0</v>
      </c>
      <c r="O167" s="24" t="str">
        <f t="shared" si="331"/>
        <v/>
      </c>
      <c r="P167" s="24">
        <v>0</v>
      </c>
      <c r="Q167" s="69" t="str">
        <f t="shared" si="332"/>
        <v/>
      </c>
      <c r="R167" s="109" t="str">
        <f t="shared" si="333"/>
        <v/>
      </c>
      <c r="S167" s="20">
        <v>0</v>
      </c>
      <c r="T167" s="20" t="str">
        <f t="shared" si="334"/>
        <v/>
      </c>
      <c r="U167" s="20">
        <v>0</v>
      </c>
      <c r="V167" s="66" t="str">
        <f t="shared" si="335"/>
        <v/>
      </c>
      <c r="W167" s="108" t="str">
        <f t="shared" si="336"/>
        <v/>
      </c>
      <c r="X167" s="24">
        <v>0</v>
      </c>
      <c r="Y167" s="24" t="str">
        <f t="shared" si="337"/>
        <v/>
      </c>
      <c r="Z167" s="24">
        <v>0</v>
      </c>
      <c r="AA167" s="69" t="str">
        <f t="shared" si="338"/>
        <v/>
      </c>
      <c r="AB167" s="109" t="str">
        <f t="shared" si="339"/>
        <v/>
      </c>
      <c r="AC167" s="20">
        <v>0</v>
      </c>
      <c r="AD167" s="20" t="str">
        <f t="shared" si="353"/>
        <v/>
      </c>
      <c r="AE167" s="20">
        <v>0</v>
      </c>
      <c r="AF167" s="66" t="s">
        <v>307</v>
      </c>
      <c r="AG167" s="108" t="str">
        <f t="shared" si="354"/>
        <v/>
      </c>
      <c r="AH167" s="24">
        <v>1221</v>
      </c>
      <c r="AI167" s="24">
        <f t="shared" si="342"/>
        <v>1098.9000000000001</v>
      </c>
      <c r="AJ167" s="24">
        <v>132</v>
      </c>
      <c r="AK167" s="69">
        <v>920</v>
      </c>
      <c r="AL167" s="109">
        <f t="shared" si="343"/>
        <v>0.16279916279916287</v>
      </c>
      <c r="AM167" s="20">
        <v>0</v>
      </c>
      <c r="AN167" s="20" t="str">
        <f t="shared" si="344"/>
        <v/>
      </c>
      <c r="AO167" s="20">
        <v>0</v>
      </c>
      <c r="AP167" s="66" t="s">
        <v>307</v>
      </c>
      <c r="AQ167" s="108" t="str">
        <f t="shared" si="345"/>
        <v/>
      </c>
      <c r="AR167" s="24">
        <v>0</v>
      </c>
      <c r="AS167" s="24" t="str">
        <f t="shared" si="346"/>
        <v/>
      </c>
      <c r="AT167" s="24">
        <v>0</v>
      </c>
      <c r="AU167" s="69" t="s">
        <v>307</v>
      </c>
      <c r="AV167" s="109" t="str">
        <f t="shared" si="347"/>
        <v/>
      </c>
      <c r="AW167" s="20">
        <v>1166</v>
      </c>
      <c r="AX167" s="20">
        <f t="shared" si="348"/>
        <v>1049.4000000000001</v>
      </c>
      <c r="AY167" s="20">
        <v>173</v>
      </c>
      <c r="AZ167" s="66">
        <v>879</v>
      </c>
      <c r="BA167" s="108">
        <f t="shared" si="349"/>
        <v>0.16237850200114359</v>
      </c>
    </row>
    <row r="168" spans="1:53" s="5" customFormat="1" ht="12.75" customHeight="1">
      <c r="A168" s="114" t="s">
        <v>268</v>
      </c>
      <c r="B168" s="50" t="s">
        <v>350</v>
      </c>
      <c r="C168" s="4"/>
      <c r="D168" s="74">
        <v>1.78</v>
      </c>
      <c r="E168" s="51" t="s">
        <v>473</v>
      </c>
      <c r="F168" s="8">
        <v>1649</v>
      </c>
      <c r="G168" s="8">
        <v>1499</v>
      </c>
      <c r="H168" s="107">
        <v>1117</v>
      </c>
      <c r="I168" s="20">
        <v>1166</v>
      </c>
      <c r="J168" s="20">
        <f t="shared" si="328"/>
        <v>1049.4000000000001</v>
      </c>
      <c r="K168" s="20">
        <v>205</v>
      </c>
      <c r="L168" s="66">
        <f t="shared" si="329"/>
        <v>912</v>
      </c>
      <c r="M168" s="108">
        <f t="shared" si="330"/>
        <v>0.13093196112064043</v>
      </c>
      <c r="N168" s="55">
        <v>0</v>
      </c>
      <c r="O168" s="24" t="str">
        <f t="shared" si="331"/>
        <v/>
      </c>
      <c r="P168" s="24">
        <v>0</v>
      </c>
      <c r="Q168" s="69" t="str">
        <f t="shared" si="332"/>
        <v/>
      </c>
      <c r="R168" s="109" t="str">
        <f t="shared" si="333"/>
        <v/>
      </c>
      <c r="S168" s="20">
        <v>0</v>
      </c>
      <c r="T168" s="20" t="str">
        <f t="shared" si="334"/>
        <v/>
      </c>
      <c r="U168" s="20">
        <v>0</v>
      </c>
      <c r="V168" s="66" t="str">
        <f t="shared" si="335"/>
        <v/>
      </c>
      <c r="W168" s="108" t="str">
        <f t="shared" si="336"/>
        <v/>
      </c>
      <c r="X168" s="24">
        <v>0</v>
      </c>
      <c r="Y168" s="24" t="str">
        <f t="shared" si="337"/>
        <v/>
      </c>
      <c r="Z168" s="24">
        <v>0</v>
      </c>
      <c r="AA168" s="69" t="str">
        <f t="shared" si="338"/>
        <v/>
      </c>
      <c r="AB168" s="109" t="str">
        <f t="shared" si="339"/>
        <v/>
      </c>
      <c r="AC168" s="20">
        <v>0</v>
      </c>
      <c r="AD168" s="20" t="str">
        <f t="shared" si="353"/>
        <v/>
      </c>
      <c r="AE168" s="20">
        <v>0</v>
      </c>
      <c r="AF168" s="66" t="s">
        <v>307</v>
      </c>
      <c r="AG168" s="108" t="str">
        <f t="shared" si="354"/>
        <v/>
      </c>
      <c r="AH168" s="24">
        <v>1332</v>
      </c>
      <c r="AI168" s="24">
        <f t="shared" si="342"/>
        <v>1198.8</v>
      </c>
      <c r="AJ168" s="24">
        <v>124</v>
      </c>
      <c r="AK168" s="69">
        <v>1004</v>
      </c>
      <c r="AL168" s="109">
        <f t="shared" si="343"/>
        <v>0.1624958291624958</v>
      </c>
      <c r="AM168" s="20">
        <v>0</v>
      </c>
      <c r="AN168" s="20" t="str">
        <f t="shared" si="344"/>
        <v/>
      </c>
      <c r="AO168" s="20">
        <v>0</v>
      </c>
      <c r="AP168" s="66" t="s">
        <v>307</v>
      </c>
      <c r="AQ168" s="108" t="str">
        <f t="shared" si="345"/>
        <v/>
      </c>
      <c r="AR168" s="24">
        <v>0</v>
      </c>
      <c r="AS168" s="24" t="str">
        <f t="shared" si="346"/>
        <v/>
      </c>
      <c r="AT168" s="24">
        <v>0</v>
      </c>
      <c r="AU168" s="69" t="s">
        <v>307</v>
      </c>
      <c r="AV168" s="109" t="str">
        <f t="shared" si="347"/>
        <v/>
      </c>
      <c r="AW168" s="20">
        <v>1277</v>
      </c>
      <c r="AX168" s="20">
        <f t="shared" si="348"/>
        <v>1149.3</v>
      </c>
      <c r="AY168" s="20">
        <v>165</v>
      </c>
      <c r="AZ168" s="66">
        <v>963</v>
      </c>
      <c r="BA168" s="108">
        <f t="shared" si="349"/>
        <v>0.16209866875489426</v>
      </c>
    </row>
    <row r="169" spans="1:53" s="5" customFormat="1" ht="12.75" customHeight="1">
      <c r="A169" s="106" t="s">
        <v>196</v>
      </c>
      <c r="B169" s="50" t="s">
        <v>350</v>
      </c>
      <c r="C169" s="4"/>
      <c r="D169" s="74">
        <v>1.19</v>
      </c>
      <c r="E169" s="51" t="s">
        <v>470</v>
      </c>
      <c r="F169" s="8">
        <v>1539</v>
      </c>
      <c r="G169" s="8">
        <v>1399</v>
      </c>
      <c r="H169" s="107">
        <v>1073</v>
      </c>
      <c r="I169" s="20">
        <v>1054</v>
      </c>
      <c r="J169" s="20">
        <f t="shared" si="328"/>
        <v>948.6</v>
      </c>
      <c r="K169" s="20">
        <v>260</v>
      </c>
      <c r="L169" s="66">
        <f t="shared" si="329"/>
        <v>813</v>
      </c>
      <c r="M169" s="108">
        <f t="shared" si="330"/>
        <v>0.1429475015812777</v>
      </c>
      <c r="N169" s="55">
        <v>0</v>
      </c>
      <c r="O169" s="24" t="str">
        <f t="shared" si="331"/>
        <v/>
      </c>
      <c r="P169" s="24">
        <v>0</v>
      </c>
      <c r="Q169" s="69" t="str">
        <f t="shared" si="332"/>
        <v/>
      </c>
      <c r="R169" s="109" t="str">
        <f t="shared" si="333"/>
        <v/>
      </c>
      <c r="S169" s="20">
        <v>0</v>
      </c>
      <c r="T169" s="20" t="str">
        <f t="shared" si="334"/>
        <v/>
      </c>
      <c r="U169" s="20">
        <v>0</v>
      </c>
      <c r="V169" s="66" t="str">
        <f t="shared" si="335"/>
        <v/>
      </c>
      <c r="W169" s="108" t="str">
        <f t="shared" si="336"/>
        <v/>
      </c>
      <c r="X169" s="24">
        <v>0</v>
      </c>
      <c r="Y169" s="24" t="str">
        <f t="shared" si="337"/>
        <v/>
      </c>
      <c r="Z169" s="24">
        <v>0</v>
      </c>
      <c r="AA169" s="69" t="str">
        <f t="shared" si="338"/>
        <v/>
      </c>
      <c r="AB169" s="109" t="str">
        <f t="shared" si="339"/>
        <v/>
      </c>
      <c r="AC169" s="20">
        <v>1166</v>
      </c>
      <c r="AD169" s="20">
        <f t="shared" si="353"/>
        <v>1049.4000000000001</v>
      </c>
      <c r="AE169" s="20">
        <v>177</v>
      </c>
      <c r="AF169" s="66">
        <v>896</v>
      </c>
      <c r="AG169" s="108">
        <f t="shared" si="354"/>
        <v>0.14617876882027833</v>
      </c>
      <c r="AH169" s="24">
        <v>1166</v>
      </c>
      <c r="AI169" s="24">
        <f t="shared" si="342"/>
        <v>1049.4000000000001</v>
      </c>
      <c r="AJ169" s="24">
        <v>177</v>
      </c>
      <c r="AK169" s="69">
        <v>896</v>
      </c>
      <c r="AL169" s="109">
        <f t="shared" si="343"/>
        <v>0.14617876882027833</v>
      </c>
      <c r="AM169" s="20">
        <v>1166</v>
      </c>
      <c r="AN169" s="20">
        <f t="shared" si="344"/>
        <v>1049.4000000000001</v>
      </c>
      <c r="AO169" s="20">
        <v>177</v>
      </c>
      <c r="AP169" s="66">
        <v>896</v>
      </c>
      <c r="AQ169" s="108">
        <f t="shared" si="345"/>
        <v>0.14617876882027833</v>
      </c>
      <c r="AR169" s="24">
        <v>0</v>
      </c>
      <c r="AS169" s="24" t="str">
        <f t="shared" si="346"/>
        <v/>
      </c>
      <c r="AT169" s="24">
        <v>0</v>
      </c>
      <c r="AU169" s="69" t="s">
        <v>307</v>
      </c>
      <c r="AV169" s="109" t="str">
        <f t="shared" si="347"/>
        <v/>
      </c>
      <c r="AW169" s="20">
        <v>1166</v>
      </c>
      <c r="AX169" s="20">
        <f t="shared" si="348"/>
        <v>1049.4000000000001</v>
      </c>
      <c r="AY169" s="20">
        <v>177</v>
      </c>
      <c r="AZ169" s="66">
        <v>896</v>
      </c>
      <c r="BA169" s="108">
        <f t="shared" si="349"/>
        <v>0.14617876882027833</v>
      </c>
    </row>
    <row r="170" spans="1:53" s="5" customFormat="1" ht="12.75" customHeight="1">
      <c r="A170" s="114" t="s">
        <v>238</v>
      </c>
      <c r="B170" s="50" t="s">
        <v>350</v>
      </c>
      <c r="C170" s="4"/>
      <c r="D170" s="74">
        <v>1.19</v>
      </c>
      <c r="E170" s="51" t="s">
        <v>526</v>
      </c>
      <c r="F170" s="8">
        <v>1539</v>
      </c>
      <c r="G170" s="8">
        <v>1399</v>
      </c>
      <c r="H170" s="107">
        <v>1073</v>
      </c>
      <c r="I170" s="20">
        <v>1054</v>
      </c>
      <c r="J170" s="20">
        <f t="shared" si="328"/>
        <v>948.6</v>
      </c>
      <c r="K170" s="20">
        <v>260</v>
      </c>
      <c r="L170" s="66">
        <f t="shared" si="329"/>
        <v>813</v>
      </c>
      <c r="M170" s="108">
        <f t="shared" si="330"/>
        <v>0.1429475015812777</v>
      </c>
      <c r="N170" s="55">
        <v>0</v>
      </c>
      <c r="O170" s="24" t="str">
        <f t="shared" si="331"/>
        <v/>
      </c>
      <c r="P170" s="24">
        <v>0</v>
      </c>
      <c r="Q170" s="69" t="str">
        <f t="shared" si="332"/>
        <v/>
      </c>
      <c r="R170" s="109" t="str">
        <f t="shared" si="333"/>
        <v/>
      </c>
      <c r="S170" s="20">
        <v>0</v>
      </c>
      <c r="T170" s="20" t="str">
        <f t="shared" si="334"/>
        <v/>
      </c>
      <c r="U170" s="20">
        <v>0</v>
      </c>
      <c r="V170" s="66" t="str">
        <f t="shared" si="335"/>
        <v/>
      </c>
      <c r="W170" s="108" t="str">
        <f t="shared" si="336"/>
        <v/>
      </c>
      <c r="X170" s="24">
        <v>0</v>
      </c>
      <c r="Y170" s="24" t="str">
        <f t="shared" si="337"/>
        <v/>
      </c>
      <c r="Z170" s="24">
        <v>0</v>
      </c>
      <c r="AA170" s="69" t="str">
        <f t="shared" si="338"/>
        <v/>
      </c>
      <c r="AB170" s="109" t="str">
        <f t="shared" si="339"/>
        <v/>
      </c>
      <c r="AC170" s="20">
        <v>1166</v>
      </c>
      <c r="AD170" s="20">
        <f t="shared" si="353"/>
        <v>1049.4000000000001</v>
      </c>
      <c r="AE170" s="20">
        <v>177</v>
      </c>
      <c r="AF170" s="66">
        <v>896</v>
      </c>
      <c r="AG170" s="108">
        <f t="shared" si="354"/>
        <v>0.14617876882027833</v>
      </c>
      <c r="AH170" s="24">
        <v>1166</v>
      </c>
      <c r="AI170" s="24">
        <f t="shared" si="342"/>
        <v>1049.4000000000001</v>
      </c>
      <c r="AJ170" s="24">
        <v>177</v>
      </c>
      <c r="AK170" s="69">
        <v>896</v>
      </c>
      <c r="AL170" s="109">
        <f t="shared" si="343"/>
        <v>0.14617876882027833</v>
      </c>
      <c r="AM170" s="20">
        <v>1166</v>
      </c>
      <c r="AN170" s="20">
        <f t="shared" si="344"/>
        <v>1049.4000000000001</v>
      </c>
      <c r="AO170" s="20">
        <v>177</v>
      </c>
      <c r="AP170" s="66">
        <v>896</v>
      </c>
      <c r="AQ170" s="108">
        <f t="shared" si="345"/>
        <v>0.14617876882027833</v>
      </c>
      <c r="AR170" s="24">
        <v>0</v>
      </c>
      <c r="AS170" s="24" t="str">
        <f t="shared" si="346"/>
        <v/>
      </c>
      <c r="AT170" s="24">
        <v>0</v>
      </c>
      <c r="AU170" s="69" t="s">
        <v>307</v>
      </c>
      <c r="AV170" s="109" t="str">
        <f t="shared" si="347"/>
        <v/>
      </c>
      <c r="AW170" s="20">
        <v>1166</v>
      </c>
      <c r="AX170" s="20">
        <f t="shared" si="348"/>
        <v>1049.4000000000001</v>
      </c>
      <c r="AY170" s="20">
        <v>177</v>
      </c>
      <c r="AZ170" s="66">
        <v>896</v>
      </c>
      <c r="BA170" s="108">
        <f t="shared" si="349"/>
        <v>0.14617876882027833</v>
      </c>
    </row>
    <row r="171" spans="1:53" s="5" customFormat="1" ht="12.75" customHeight="1">
      <c r="A171" s="114" t="s">
        <v>265</v>
      </c>
      <c r="B171" s="50" t="s">
        <v>350</v>
      </c>
      <c r="C171" s="4"/>
      <c r="D171" s="74">
        <v>1.19</v>
      </c>
      <c r="E171" s="51" t="s">
        <v>525</v>
      </c>
      <c r="F171" s="8">
        <v>1649</v>
      </c>
      <c r="G171" s="8">
        <v>1499</v>
      </c>
      <c r="H171" s="107">
        <v>1149</v>
      </c>
      <c r="I171" s="20">
        <v>1166</v>
      </c>
      <c r="J171" s="20">
        <f t="shared" si="328"/>
        <v>1049.4000000000001</v>
      </c>
      <c r="K171" s="20">
        <v>254</v>
      </c>
      <c r="L171" s="66">
        <f t="shared" si="329"/>
        <v>895</v>
      </c>
      <c r="M171" s="108">
        <f t="shared" si="330"/>
        <v>0.14713169430150569</v>
      </c>
      <c r="N171" s="55">
        <v>0</v>
      </c>
      <c r="O171" s="24" t="str">
        <f t="shared" si="331"/>
        <v/>
      </c>
      <c r="P171" s="24">
        <v>0</v>
      </c>
      <c r="Q171" s="69" t="str">
        <f t="shared" si="332"/>
        <v/>
      </c>
      <c r="R171" s="109" t="str">
        <f t="shared" si="333"/>
        <v/>
      </c>
      <c r="S171" s="20">
        <v>0</v>
      </c>
      <c r="T171" s="20" t="str">
        <f t="shared" si="334"/>
        <v/>
      </c>
      <c r="U171" s="20">
        <v>0</v>
      </c>
      <c r="V171" s="66" t="str">
        <f t="shared" si="335"/>
        <v/>
      </c>
      <c r="W171" s="108" t="str">
        <f t="shared" si="336"/>
        <v/>
      </c>
      <c r="X171" s="24">
        <v>0</v>
      </c>
      <c r="Y171" s="24" t="str">
        <f t="shared" si="337"/>
        <v/>
      </c>
      <c r="Z171" s="24">
        <v>0</v>
      </c>
      <c r="AA171" s="69" t="str">
        <f t="shared" si="338"/>
        <v/>
      </c>
      <c r="AB171" s="109" t="str">
        <f t="shared" si="339"/>
        <v/>
      </c>
      <c r="AC171" s="20">
        <v>1277</v>
      </c>
      <c r="AD171" s="20">
        <f t="shared" si="353"/>
        <v>1149.3</v>
      </c>
      <c r="AE171" s="20">
        <v>168</v>
      </c>
      <c r="AF171" s="66">
        <v>981</v>
      </c>
      <c r="AG171" s="108">
        <f t="shared" si="354"/>
        <v>0.1464369616288175</v>
      </c>
      <c r="AH171" s="24">
        <v>1277</v>
      </c>
      <c r="AI171" s="24">
        <f t="shared" si="342"/>
        <v>1149.3</v>
      </c>
      <c r="AJ171" s="24">
        <v>168</v>
      </c>
      <c r="AK171" s="69">
        <v>981</v>
      </c>
      <c r="AL171" s="109">
        <f t="shared" si="343"/>
        <v>0.1464369616288175</v>
      </c>
      <c r="AM171" s="20">
        <v>1277</v>
      </c>
      <c r="AN171" s="20">
        <f t="shared" si="344"/>
        <v>1149.3</v>
      </c>
      <c r="AO171" s="20">
        <v>168</v>
      </c>
      <c r="AP171" s="66">
        <v>981</v>
      </c>
      <c r="AQ171" s="108">
        <f t="shared" si="345"/>
        <v>0.1464369616288175</v>
      </c>
      <c r="AR171" s="24">
        <v>0</v>
      </c>
      <c r="AS171" s="24" t="str">
        <f t="shared" si="346"/>
        <v/>
      </c>
      <c r="AT171" s="24">
        <v>0</v>
      </c>
      <c r="AU171" s="69" t="s">
        <v>307</v>
      </c>
      <c r="AV171" s="109" t="str">
        <f t="shared" si="347"/>
        <v/>
      </c>
      <c r="AW171" s="20">
        <v>1277</v>
      </c>
      <c r="AX171" s="20">
        <f t="shared" si="348"/>
        <v>1149.3</v>
      </c>
      <c r="AY171" s="20">
        <v>168</v>
      </c>
      <c r="AZ171" s="66">
        <v>981</v>
      </c>
      <c r="BA171" s="108">
        <f t="shared" si="349"/>
        <v>0.1464369616288175</v>
      </c>
    </row>
    <row r="172" spans="1:53" s="5" customFormat="1" ht="12.75" customHeight="1">
      <c r="A172" s="106" t="s">
        <v>195</v>
      </c>
      <c r="B172" s="50" t="s">
        <v>350</v>
      </c>
      <c r="C172" s="4"/>
      <c r="D172" s="74">
        <v>1.19</v>
      </c>
      <c r="E172" s="51" t="s">
        <v>470</v>
      </c>
      <c r="F172" s="8">
        <v>1429</v>
      </c>
      <c r="G172" s="8">
        <v>1299</v>
      </c>
      <c r="H172" s="107">
        <v>995</v>
      </c>
      <c r="I172" s="20">
        <v>999</v>
      </c>
      <c r="J172" s="20">
        <f t="shared" si="328"/>
        <v>899.1</v>
      </c>
      <c r="K172" s="20">
        <v>225</v>
      </c>
      <c r="L172" s="66">
        <f t="shared" si="329"/>
        <v>770</v>
      </c>
      <c r="M172" s="108">
        <f t="shared" si="330"/>
        <v>0.1435880324769214</v>
      </c>
      <c r="N172" s="55">
        <v>0</v>
      </c>
      <c r="O172" s="24" t="str">
        <f t="shared" si="331"/>
        <v/>
      </c>
      <c r="P172" s="24">
        <v>0</v>
      </c>
      <c r="Q172" s="69" t="str">
        <f t="shared" si="332"/>
        <v/>
      </c>
      <c r="R172" s="109" t="str">
        <f t="shared" si="333"/>
        <v/>
      </c>
      <c r="S172" s="20">
        <v>0</v>
      </c>
      <c r="T172" s="20" t="str">
        <f t="shared" si="334"/>
        <v/>
      </c>
      <c r="U172" s="20">
        <v>0</v>
      </c>
      <c r="V172" s="66" t="str">
        <f t="shared" si="335"/>
        <v/>
      </c>
      <c r="W172" s="108" t="str">
        <f t="shared" si="336"/>
        <v/>
      </c>
      <c r="X172" s="24">
        <v>0</v>
      </c>
      <c r="Y172" s="24" t="str">
        <f t="shared" si="337"/>
        <v/>
      </c>
      <c r="Z172" s="24">
        <v>0</v>
      </c>
      <c r="AA172" s="69" t="str">
        <f t="shared" si="338"/>
        <v/>
      </c>
      <c r="AB172" s="109" t="str">
        <f t="shared" si="339"/>
        <v/>
      </c>
      <c r="AC172" s="20">
        <v>1110</v>
      </c>
      <c r="AD172" s="20">
        <f t="shared" si="340"/>
        <v>999</v>
      </c>
      <c r="AE172" s="20">
        <v>143</v>
      </c>
      <c r="AF172" s="66">
        <v>852</v>
      </c>
      <c r="AG172" s="108">
        <f t="shared" si="341"/>
        <v>0.14714714714714713</v>
      </c>
      <c r="AH172" s="24">
        <v>1110</v>
      </c>
      <c r="AI172" s="24">
        <f t="shared" si="342"/>
        <v>999</v>
      </c>
      <c r="AJ172" s="24">
        <v>143</v>
      </c>
      <c r="AK172" s="69">
        <v>852</v>
      </c>
      <c r="AL172" s="109">
        <f t="shared" si="343"/>
        <v>0.14714714714714713</v>
      </c>
      <c r="AM172" s="20">
        <v>1110</v>
      </c>
      <c r="AN172" s="20">
        <f t="shared" si="344"/>
        <v>999</v>
      </c>
      <c r="AO172" s="20">
        <v>143</v>
      </c>
      <c r="AP172" s="66">
        <v>852</v>
      </c>
      <c r="AQ172" s="108">
        <f t="shared" si="345"/>
        <v>0.14714714714714713</v>
      </c>
      <c r="AR172" s="24">
        <v>0</v>
      </c>
      <c r="AS172" s="24" t="str">
        <f t="shared" si="346"/>
        <v/>
      </c>
      <c r="AT172" s="24">
        <v>0</v>
      </c>
      <c r="AU172" s="69" t="s">
        <v>307</v>
      </c>
      <c r="AV172" s="109" t="str">
        <f t="shared" si="347"/>
        <v/>
      </c>
      <c r="AW172" s="20">
        <v>1110</v>
      </c>
      <c r="AX172" s="20">
        <f t="shared" si="348"/>
        <v>999</v>
      </c>
      <c r="AY172" s="20">
        <v>143</v>
      </c>
      <c r="AZ172" s="66">
        <v>852</v>
      </c>
      <c r="BA172" s="108">
        <f t="shared" si="349"/>
        <v>0.14714714714714713</v>
      </c>
    </row>
    <row r="173" spans="1:53" s="5" customFormat="1" ht="12.75" customHeight="1">
      <c r="A173" s="114" t="s">
        <v>237</v>
      </c>
      <c r="B173" s="50" t="s">
        <v>350</v>
      </c>
      <c r="C173" s="4"/>
      <c r="D173" s="74">
        <v>1.19</v>
      </c>
      <c r="E173" s="51" t="s">
        <v>526</v>
      </c>
      <c r="F173" s="8">
        <v>1429</v>
      </c>
      <c r="G173" s="8">
        <v>1299</v>
      </c>
      <c r="H173" s="107">
        <v>995</v>
      </c>
      <c r="I173" s="20">
        <v>999</v>
      </c>
      <c r="J173" s="20">
        <f t="shared" si="328"/>
        <v>899.1</v>
      </c>
      <c r="K173" s="20">
        <v>225</v>
      </c>
      <c r="L173" s="66">
        <f t="shared" si="329"/>
        <v>770</v>
      </c>
      <c r="M173" s="108">
        <f t="shared" si="330"/>
        <v>0.1435880324769214</v>
      </c>
      <c r="N173" s="55">
        <v>0</v>
      </c>
      <c r="O173" s="24" t="str">
        <f t="shared" si="331"/>
        <v/>
      </c>
      <c r="P173" s="24">
        <v>0</v>
      </c>
      <c r="Q173" s="69" t="str">
        <f t="shared" si="332"/>
        <v/>
      </c>
      <c r="R173" s="109" t="str">
        <f t="shared" si="333"/>
        <v/>
      </c>
      <c r="S173" s="20">
        <v>0</v>
      </c>
      <c r="T173" s="20" t="str">
        <f t="shared" si="334"/>
        <v/>
      </c>
      <c r="U173" s="20">
        <v>0</v>
      </c>
      <c r="V173" s="66" t="str">
        <f t="shared" si="335"/>
        <v/>
      </c>
      <c r="W173" s="108" t="str">
        <f t="shared" si="336"/>
        <v/>
      </c>
      <c r="X173" s="24">
        <v>0</v>
      </c>
      <c r="Y173" s="24" t="str">
        <f t="shared" si="337"/>
        <v/>
      </c>
      <c r="Z173" s="24">
        <v>0</v>
      </c>
      <c r="AA173" s="69" t="str">
        <f t="shared" si="338"/>
        <v/>
      </c>
      <c r="AB173" s="109" t="str">
        <f t="shared" si="339"/>
        <v/>
      </c>
      <c r="AC173" s="20">
        <v>1110</v>
      </c>
      <c r="AD173" s="20">
        <f t="shared" si="340"/>
        <v>999</v>
      </c>
      <c r="AE173" s="20">
        <v>143</v>
      </c>
      <c r="AF173" s="66">
        <v>852</v>
      </c>
      <c r="AG173" s="108">
        <f t="shared" si="341"/>
        <v>0.14714714714714713</v>
      </c>
      <c r="AH173" s="24">
        <v>1110</v>
      </c>
      <c r="AI173" s="24">
        <f t="shared" si="342"/>
        <v>999</v>
      </c>
      <c r="AJ173" s="24">
        <v>143</v>
      </c>
      <c r="AK173" s="69">
        <v>852</v>
      </c>
      <c r="AL173" s="109">
        <f t="shared" si="343"/>
        <v>0.14714714714714713</v>
      </c>
      <c r="AM173" s="20">
        <v>1110</v>
      </c>
      <c r="AN173" s="20">
        <f t="shared" si="344"/>
        <v>999</v>
      </c>
      <c r="AO173" s="20">
        <v>143</v>
      </c>
      <c r="AP173" s="66">
        <v>852</v>
      </c>
      <c r="AQ173" s="108">
        <f t="shared" si="345"/>
        <v>0.14714714714714713</v>
      </c>
      <c r="AR173" s="24">
        <v>0</v>
      </c>
      <c r="AS173" s="24" t="str">
        <f t="shared" si="346"/>
        <v/>
      </c>
      <c r="AT173" s="24">
        <v>0</v>
      </c>
      <c r="AU173" s="69" t="s">
        <v>307</v>
      </c>
      <c r="AV173" s="109" t="str">
        <f t="shared" si="347"/>
        <v/>
      </c>
      <c r="AW173" s="20">
        <v>1110</v>
      </c>
      <c r="AX173" s="20">
        <f t="shared" si="348"/>
        <v>999</v>
      </c>
      <c r="AY173" s="20">
        <v>143</v>
      </c>
      <c r="AZ173" s="66">
        <v>852</v>
      </c>
      <c r="BA173" s="108">
        <f t="shared" si="349"/>
        <v>0.14714714714714713</v>
      </c>
    </row>
    <row r="174" spans="1:53" s="5" customFormat="1" ht="12.75" customHeight="1">
      <c r="A174" s="114" t="s">
        <v>264</v>
      </c>
      <c r="B174" s="50" t="s">
        <v>350</v>
      </c>
      <c r="C174" s="4"/>
      <c r="D174" s="74">
        <v>1.19</v>
      </c>
      <c r="E174" s="51" t="s">
        <v>525</v>
      </c>
      <c r="F174" s="8">
        <v>1539</v>
      </c>
      <c r="G174" s="8">
        <v>1399</v>
      </c>
      <c r="H174" s="107">
        <v>1073</v>
      </c>
      <c r="I174" s="20">
        <v>1110</v>
      </c>
      <c r="J174" s="20">
        <f t="shared" si="328"/>
        <v>999</v>
      </c>
      <c r="K174" s="20">
        <v>220</v>
      </c>
      <c r="L174" s="66">
        <f t="shared" si="329"/>
        <v>853</v>
      </c>
      <c r="M174" s="108">
        <f t="shared" si="330"/>
        <v>0.14614614614614616</v>
      </c>
      <c r="N174" s="55">
        <v>0</v>
      </c>
      <c r="O174" s="24" t="str">
        <f t="shared" si="331"/>
        <v/>
      </c>
      <c r="P174" s="24">
        <v>0</v>
      </c>
      <c r="Q174" s="69" t="str">
        <f t="shared" si="332"/>
        <v/>
      </c>
      <c r="R174" s="109" t="str">
        <f t="shared" si="333"/>
        <v/>
      </c>
      <c r="S174" s="20">
        <v>0</v>
      </c>
      <c r="T174" s="20" t="str">
        <f t="shared" si="334"/>
        <v/>
      </c>
      <c r="U174" s="20">
        <v>0</v>
      </c>
      <c r="V174" s="66" t="str">
        <f t="shared" si="335"/>
        <v/>
      </c>
      <c r="W174" s="108" t="str">
        <f t="shared" si="336"/>
        <v/>
      </c>
      <c r="X174" s="24">
        <v>0</v>
      </c>
      <c r="Y174" s="24" t="str">
        <f t="shared" si="337"/>
        <v/>
      </c>
      <c r="Z174" s="24">
        <v>0</v>
      </c>
      <c r="AA174" s="69" t="str">
        <f t="shared" si="338"/>
        <v/>
      </c>
      <c r="AB174" s="109" t="str">
        <f t="shared" si="339"/>
        <v/>
      </c>
      <c r="AC174" s="20">
        <v>1221</v>
      </c>
      <c r="AD174" s="20">
        <f t="shared" si="340"/>
        <v>1098.9000000000001</v>
      </c>
      <c r="AE174" s="20">
        <v>135</v>
      </c>
      <c r="AF174" s="66">
        <v>938</v>
      </c>
      <c r="AG174" s="108">
        <f t="shared" si="341"/>
        <v>0.1464191464191465</v>
      </c>
      <c r="AH174" s="24">
        <v>1221</v>
      </c>
      <c r="AI174" s="24">
        <f t="shared" si="342"/>
        <v>1098.9000000000001</v>
      </c>
      <c r="AJ174" s="24">
        <v>135</v>
      </c>
      <c r="AK174" s="69">
        <v>938</v>
      </c>
      <c r="AL174" s="109">
        <f t="shared" si="343"/>
        <v>0.1464191464191465</v>
      </c>
      <c r="AM174" s="20">
        <v>1221</v>
      </c>
      <c r="AN174" s="20">
        <f t="shared" si="344"/>
        <v>1098.9000000000001</v>
      </c>
      <c r="AO174" s="20">
        <v>135</v>
      </c>
      <c r="AP174" s="66">
        <v>938</v>
      </c>
      <c r="AQ174" s="108">
        <f t="shared" si="345"/>
        <v>0.1464191464191465</v>
      </c>
      <c r="AR174" s="24">
        <v>0</v>
      </c>
      <c r="AS174" s="24" t="str">
        <f t="shared" si="346"/>
        <v/>
      </c>
      <c r="AT174" s="24">
        <v>0</v>
      </c>
      <c r="AU174" s="69" t="s">
        <v>307</v>
      </c>
      <c r="AV174" s="109" t="str">
        <f t="shared" si="347"/>
        <v/>
      </c>
      <c r="AW174" s="20">
        <v>1221</v>
      </c>
      <c r="AX174" s="20">
        <f t="shared" si="348"/>
        <v>1098.9000000000001</v>
      </c>
      <c r="AY174" s="20">
        <v>135</v>
      </c>
      <c r="AZ174" s="66">
        <v>938</v>
      </c>
      <c r="BA174" s="108">
        <f t="shared" si="349"/>
        <v>0.1464191464191465</v>
      </c>
    </row>
    <row r="175" spans="1:53" s="5" customFormat="1" ht="12.75" customHeight="1">
      <c r="A175" s="106" t="s">
        <v>200</v>
      </c>
      <c r="B175" s="50" t="s">
        <v>350</v>
      </c>
      <c r="C175" s="4"/>
      <c r="D175" s="74">
        <v>1.92</v>
      </c>
      <c r="E175" s="51" t="s">
        <v>472</v>
      </c>
      <c r="F175" s="8">
        <v>1979</v>
      </c>
      <c r="G175" s="8">
        <v>1799</v>
      </c>
      <c r="H175" s="107">
        <v>1327</v>
      </c>
      <c r="I175" s="20">
        <v>1221</v>
      </c>
      <c r="J175" s="20">
        <f t="shared" si="328"/>
        <v>1098.9000000000001</v>
      </c>
      <c r="K175" s="20">
        <v>385</v>
      </c>
      <c r="L175" s="66">
        <f t="shared" si="329"/>
        <v>942</v>
      </c>
      <c r="M175" s="108">
        <f t="shared" si="330"/>
        <v>0.14277914277914286</v>
      </c>
      <c r="N175" s="55">
        <v>0</v>
      </c>
      <c r="O175" s="24" t="str">
        <f t="shared" si="331"/>
        <v/>
      </c>
      <c r="P175" s="24">
        <v>0</v>
      </c>
      <c r="Q175" s="69" t="str">
        <f t="shared" si="332"/>
        <v/>
      </c>
      <c r="R175" s="109" t="str">
        <f t="shared" si="333"/>
        <v/>
      </c>
      <c r="S175" s="20">
        <v>0</v>
      </c>
      <c r="T175" s="20" t="str">
        <f t="shared" si="334"/>
        <v/>
      </c>
      <c r="U175" s="20">
        <v>0</v>
      </c>
      <c r="V175" s="66" t="str">
        <f t="shared" si="335"/>
        <v/>
      </c>
      <c r="W175" s="108" t="str">
        <f t="shared" si="336"/>
        <v/>
      </c>
      <c r="X175" s="24">
        <v>0</v>
      </c>
      <c r="Y175" s="24" t="str">
        <f t="shared" si="337"/>
        <v/>
      </c>
      <c r="Z175" s="24">
        <v>0</v>
      </c>
      <c r="AA175" s="69" t="str">
        <f t="shared" si="338"/>
        <v/>
      </c>
      <c r="AB175" s="109" t="str">
        <f t="shared" si="339"/>
        <v/>
      </c>
      <c r="AC175" s="20">
        <v>1443</v>
      </c>
      <c r="AD175" s="20">
        <f t="shared" si="340"/>
        <v>1298.7</v>
      </c>
      <c r="AE175" s="20">
        <v>260</v>
      </c>
      <c r="AF175" s="66">
        <v>1076</v>
      </c>
      <c r="AG175" s="108">
        <f t="shared" si="341"/>
        <v>0.17147917147917152</v>
      </c>
      <c r="AH175" s="24">
        <v>1443</v>
      </c>
      <c r="AI175" s="24">
        <f t="shared" si="342"/>
        <v>1298.7</v>
      </c>
      <c r="AJ175" s="24">
        <v>262</v>
      </c>
      <c r="AK175" s="69">
        <v>1074</v>
      </c>
      <c r="AL175" s="109">
        <f t="shared" si="343"/>
        <v>0.17301917301917305</v>
      </c>
      <c r="AM175" s="20">
        <v>1443</v>
      </c>
      <c r="AN175" s="20">
        <f t="shared" si="344"/>
        <v>1298.7</v>
      </c>
      <c r="AO175" s="20">
        <v>262</v>
      </c>
      <c r="AP175" s="66">
        <v>1074</v>
      </c>
      <c r="AQ175" s="108">
        <f t="shared" si="345"/>
        <v>0.17301917301917305</v>
      </c>
      <c r="AR175" s="24">
        <v>1443</v>
      </c>
      <c r="AS175" s="24">
        <f t="shared" si="346"/>
        <v>1298.7</v>
      </c>
      <c r="AT175" s="24">
        <v>262</v>
      </c>
      <c r="AU175" s="69">
        <v>1074</v>
      </c>
      <c r="AV175" s="109">
        <f t="shared" si="347"/>
        <v>0.17301917301917305</v>
      </c>
      <c r="AW175" s="20">
        <v>1443</v>
      </c>
      <c r="AX175" s="20">
        <f t="shared" si="348"/>
        <v>1298.7</v>
      </c>
      <c r="AY175" s="20">
        <v>262</v>
      </c>
      <c r="AZ175" s="66">
        <v>1074</v>
      </c>
      <c r="BA175" s="108">
        <f t="shared" si="349"/>
        <v>0.17301917301917305</v>
      </c>
    </row>
    <row r="176" spans="1:53" s="5" customFormat="1" ht="12.75" customHeight="1">
      <c r="A176" s="114" t="s">
        <v>244</v>
      </c>
      <c r="B176" s="50" t="s">
        <v>350</v>
      </c>
      <c r="C176" s="4"/>
      <c r="D176" s="74">
        <v>1.92</v>
      </c>
      <c r="E176" s="51" t="s">
        <v>528</v>
      </c>
      <c r="F176" s="8">
        <v>1979</v>
      </c>
      <c r="G176" s="8">
        <v>1799</v>
      </c>
      <c r="H176" s="107">
        <v>1327</v>
      </c>
      <c r="I176" s="20">
        <v>1221</v>
      </c>
      <c r="J176" s="20">
        <f t="shared" si="328"/>
        <v>1098.9000000000001</v>
      </c>
      <c r="K176" s="20">
        <v>385</v>
      </c>
      <c r="L176" s="66">
        <f t="shared" si="329"/>
        <v>942</v>
      </c>
      <c r="M176" s="108">
        <f t="shared" si="330"/>
        <v>0.14277914277914286</v>
      </c>
      <c r="N176" s="55">
        <v>0</v>
      </c>
      <c r="O176" s="24" t="str">
        <f t="shared" si="331"/>
        <v/>
      </c>
      <c r="P176" s="24">
        <v>0</v>
      </c>
      <c r="Q176" s="69" t="str">
        <f t="shared" si="332"/>
        <v/>
      </c>
      <c r="R176" s="109" t="str">
        <f t="shared" si="333"/>
        <v/>
      </c>
      <c r="S176" s="20">
        <v>0</v>
      </c>
      <c r="T176" s="20" t="str">
        <f t="shared" si="334"/>
        <v/>
      </c>
      <c r="U176" s="20">
        <v>0</v>
      </c>
      <c r="V176" s="66" t="str">
        <f t="shared" si="335"/>
        <v/>
      </c>
      <c r="W176" s="108" t="str">
        <f t="shared" si="336"/>
        <v/>
      </c>
      <c r="X176" s="24">
        <v>0</v>
      </c>
      <c r="Y176" s="24" t="str">
        <f t="shared" si="337"/>
        <v/>
      </c>
      <c r="Z176" s="24">
        <v>0</v>
      </c>
      <c r="AA176" s="69" t="str">
        <f t="shared" si="338"/>
        <v/>
      </c>
      <c r="AB176" s="109" t="str">
        <f t="shared" si="339"/>
        <v/>
      </c>
      <c r="AC176" s="20">
        <v>1443</v>
      </c>
      <c r="AD176" s="20">
        <f t="shared" si="340"/>
        <v>1298.7</v>
      </c>
      <c r="AE176" s="20">
        <v>260</v>
      </c>
      <c r="AF176" s="66">
        <v>1076</v>
      </c>
      <c r="AG176" s="108">
        <f t="shared" si="341"/>
        <v>0.17147917147917152</v>
      </c>
      <c r="AH176" s="24">
        <v>1443</v>
      </c>
      <c r="AI176" s="24">
        <f t="shared" si="342"/>
        <v>1298.7</v>
      </c>
      <c r="AJ176" s="24">
        <v>262</v>
      </c>
      <c r="AK176" s="69">
        <v>1074</v>
      </c>
      <c r="AL176" s="109">
        <f t="shared" si="343"/>
        <v>0.17301917301917305</v>
      </c>
      <c r="AM176" s="20">
        <v>1443</v>
      </c>
      <c r="AN176" s="20">
        <f t="shared" si="344"/>
        <v>1298.7</v>
      </c>
      <c r="AO176" s="20">
        <v>262</v>
      </c>
      <c r="AP176" s="66">
        <v>1074</v>
      </c>
      <c r="AQ176" s="108">
        <f t="shared" si="345"/>
        <v>0.17301917301917305</v>
      </c>
      <c r="AR176" s="24">
        <v>1443</v>
      </c>
      <c r="AS176" s="24">
        <f t="shared" si="346"/>
        <v>1298.7</v>
      </c>
      <c r="AT176" s="24">
        <v>262</v>
      </c>
      <c r="AU176" s="69">
        <v>1074</v>
      </c>
      <c r="AV176" s="109">
        <f t="shared" si="347"/>
        <v>0.17301917301917305</v>
      </c>
      <c r="AW176" s="20">
        <v>1443</v>
      </c>
      <c r="AX176" s="20">
        <f t="shared" si="348"/>
        <v>1298.7</v>
      </c>
      <c r="AY176" s="20">
        <v>262</v>
      </c>
      <c r="AZ176" s="66">
        <v>1074</v>
      </c>
      <c r="BA176" s="108">
        <f t="shared" si="349"/>
        <v>0.17301917301917305</v>
      </c>
    </row>
    <row r="177" spans="1:53" s="5" customFormat="1" ht="12.75" customHeight="1">
      <c r="A177" s="114" t="s">
        <v>271</v>
      </c>
      <c r="B177" s="50" t="s">
        <v>350</v>
      </c>
      <c r="C177" s="4"/>
      <c r="D177" s="74">
        <v>1.92</v>
      </c>
      <c r="E177" s="51" t="s">
        <v>473</v>
      </c>
      <c r="F177" s="8">
        <v>2089</v>
      </c>
      <c r="G177" s="8">
        <v>1899</v>
      </c>
      <c r="H177" s="107">
        <v>1400</v>
      </c>
      <c r="I177" s="20">
        <v>1332</v>
      </c>
      <c r="J177" s="20">
        <f t="shared" si="328"/>
        <v>1198.8</v>
      </c>
      <c r="K177" s="20">
        <v>370</v>
      </c>
      <c r="L177" s="66">
        <f t="shared" si="329"/>
        <v>1030</v>
      </c>
      <c r="M177" s="108">
        <f t="shared" si="330"/>
        <v>0.14080747414080744</v>
      </c>
      <c r="N177" s="55">
        <v>0</v>
      </c>
      <c r="O177" s="24" t="str">
        <f t="shared" si="331"/>
        <v/>
      </c>
      <c r="P177" s="24">
        <v>0</v>
      </c>
      <c r="Q177" s="69" t="str">
        <f t="shared" si="332"/>
        <v/>
      </c>
      <c r="R177" s="109" t="str">
        <f t="shared" si="333"/>
        <v/>
      </c>
      <c r="S177" s="20">
        <v>0</v>
      </c>
      <c r="T177" s="20" t="str">
        <f t="shared" si="334"/>
        <v/>
      </c>
      <c r="U177" s="20">
        <v>0</v>
      </c>
      <c r="V177" s="66" t="str">
        <f t="shared" si="335"/>
        <v/>
      </c>
      <c r="W177" s="108" t="str">
        <f t="shared" si="336"/>
        <v/>
      </c>
      <c r="X177" s="24">
        <v>0</v>
      </c>
      <c r="Y177" s="24" t="str">
        <f t="shared" si="337"/>
        <v/>
      </c>
      <c r="Z177" s="24">
        <v>0</v>
      </c>
      <c r="AA177" s="69" t="str">
        <f t="shared" si="338"/>
        <v/>
      </c>
      <c r="AB177" s="109" t="str">
        <f t="shared" si="339"/>
        <v/>
      </c>
      <c r="AC177" s="20">
        <v>1554</v>
      </c>
      <c r="AD177" s="20">
        <f t="shared" si="340"/>
        <v>1398.6000000000001</v>
      </c>
      <c r="AE177" s="20">
        <v>252</v>
      </c>
      <c r="AF177" s="66">
        <v>1159</v>
      </c>
      <c r="AG177" s="108">
        <f t="shared" si="341"/>
        <v>0.1713141713141714</v>
      </c>
      <c r="AH177" s="24">
        <v>1554</v>
      </c>
      <c r="AI177" s="24">
        <f t="shared" si="342"/>
        <v>1398.6000000000001</v>
      </c>
      <c r="AJ177" s="24">
        <v>254</v>
      </c>
      <c r="AK177" s="69">
        <v>1157</v>
      </c>
      <c r="AL177" s="109">
        <f t="shared" si="343"/>
        <v>0.17274417274417284</v>
      </c>
      <c r="AM177" s="20">
        <v>1554</v>
      </c>
      <c r="AN177" s="20">
        <f t="shared" si="344"/>
        <v>1398.6000000000001</v>
      </c>
      <c r="AO177" s="20">
        <v>254</v>
      </c>
      <c r="AP177" s="66">
        <v>1157</v>
      </c>
      <c r="AQ177" s="108">
        <f t="shared" si="345"/>
        <v>0.17274417274417284</v>
      </c>
      <c r="AR177" s="24">
        <v>1554</v>
      </c>
      <c r="AS177" s="24">
        <f t="shared" si="346"/>
        <v>1398.6000000000001</v>
      </c>
      <c r="AT177" s="24">
        <v>254</v>
      </c>
      <c r="AU177" s="69">
        <v>1157</v>
      </c>
      <c r="AV177" s="109">
        <f t="shared" si="347"/>
        <v>0.17274417274417284</v>
      </c>
      <c r="AW177" s="20">
        <v>1554</v>
      </c>
      <c r="AX177" s="20">
        <f t="shared" si="348"/>
        <v>1398.6000000000001</v>
      </c>
      <c r="AY177" s="20">
        <v>254</v>
      </c>
      <c r="AZ177" s="66">
        <v>1157</v>
      </c>
      <c r="BA177" s="108">
        <f t="shared" si="349"/>
        <v>0.17274417274417284</v>
      </c>
    </row>
    <row r="178" spans="1:53" s="5" customFormat="1" ht="12.75" customHeight="1">
      <c r="A178" s="106" t="s">
        <v>199</v>
      </c>
      <c r="B178" s="50" t="s">
        <v>350</v>
      </c>
      <c r="C178" s="4"/>
      <c r="D178" s="74">
        <v>1.92</v>
      </c>
      <c r="E178" s="51" t="s">
        <v>472</v>
      </c>
      <c r="F178" s="8">
        <v>1869</v>
      </c>
      <c r="G178" s="8">
        <v>1699</v>
      </c>
      <c r="H178" s="107">
        <v>1253</v>
      </c>
      <c r="I178" s="20">
        <v>1166</v>
      </c>
      <c r="J178" s="20">
        <f t="shared" si="328"/>
        <v>1049.4000000000001</v>
      </c>
      <c r="K178" s="20">
        <v>350</v>
      </c>
      <c r="L178" s="66">
        <f t="shared" si="329"/>
        <v>903</v>
      </c>
      <c r="M178" s="108">
        <f t="shared" si="330"/>
        <v>0.13950829045168675</v>
      </c>
      <c r="N178" s="55">
        <v>0</v>
      </c>
      <c r="O178" s="24" t="str">
        <f t="shared" si="331"/>
        <v/>
      </c>
      <c r="P178" s="24">
        <v>0</v>
      </c>
      <c r="Q178" s="69" t="str">
        <f t="shared" si="332"/>
        <v/>
      </c>
      <c r="R178" s="109" t="str">
        <f t="shared" si="333"/>
        <v/>
      </c>
      <c r="S178" s="20">
        <v>0</v>
      </c>
      <c r="T178" s="20" t="str">
        <f t="shared" si="334"/>
        <v/>
      </c>
      <c r="U178" s="20">
        <v>0</v>
      </c>
      <c r="V178" s="66" t="str">
        <f t="shared" si="335"/>
        <v/>
      </c>
      <c r="W178" s="108" t="str">
        <f t="shared" si="336"/>
        <v/>
      </c>
      <c r="X178" s="24">
        <v>0</v>
      </c>
      <c r="Y178" s="24" t="str">
        <f t="shared" si="337"/>
        <v/>
      </c>
      <c r="Z178" s="24">
        <v>0</v>
      </c>
      <c r="AA178" s="69" t="str">
        <f t="shared" si="338"/>
        <v/>
      </c>
      <c r="AB178" s="109" t="str">
        <f t="shared" si="339"/>
        <v/>
      </c>
      <c r="AC178" s="20">
        <v>1388</v>
      </c>
      <c r="AD178" s="20">
        <f t="shared" si="340"/>
        <v>1249.2</v>
      </c>
      <c r="AE178" s="20">
        <v>227</v>
      </c>
      <c r="AF178" s="66">
        <v>1035</v>
      </c>
      <c r="AG178" s="108">
        <f t="shared" si="341"/>
        <v>0.1714697406340058</v>
      </c>
      <c r="AH178" s="24">
        <v>1388</v>
      </c>
      <c r="AI178" s="24">
        <f t="shared" si="342"/>
        <v>1249.2</v>
      </c>
      <c r="AJ178" s="24">
        <v>229</v>
      </c>
      <c r="AK178" s="69">
        <v>1033</v>
      </c>
      <c r="AL178" s="109">
        <f t="shared" si="343"/>
        <v>0.17307076528978549</v>
      </c>
      <c r="AM178" s="20">
        <v>1388</v>
      </c>
      <c r="AN178" s="20">
        <f t="shared" si="344"/>
        <v>1249.2</v>
      </c>
      <c r="AO178" s="20">
        <v>229</v>
      </c>
      <c r="AP178" s="66">
        <v>1033</v>
      </c>
      <c r="AQ178" s="108">
        <f t="shared" si="345"/>
        <v>0.17307076528978549</v>
      </c>
      <c r="AR178" s="24">
        <v>1388</v>
      </c>
      <c r="AS178" s="24">
        <f t="shared" si="346"/>
        <v>1249.2</v>
      </c>
      <c r="AT178" s="24">
        <v>229</v>
      </c>
      <c r="AU178" s="69">
        <v>1033</v>
      </c>
      <c r="AV178" s="109">
        <f t="shared" si="347"/>
        <v>0.17307076528978549</v>
      </c>
      <c r="AW178" s="20">
        <v>1388</v>
      </c>
      <c r="AX178" s="20">
        <f t="shared" si="348"/>
        <v>1249.2</v>
      </c>
      <c r="AY178" s="20">
        <v>229</v>
      </c>
      <c r="AZ178" s="66">
        <v>1033</v>
      </c>
      <c r="BA178" s="108">
        <f t="shared" si="349"/>
        <v>0.17307076528978549</v>
      </c>
    </row>
    <row r="179" spans="1:53" s="5" customFormat="1" ht="12.75" customHeight="1">
      <c r="A179" s="114" t="s">
        <v>243</v>
      </c>
      <c r="B179" s="50" t="s">
        <v>350</v>
      </c>
      <c r="C179" s="4"/>
      <c r="D179" s="74">
        <v>1.92</v>
      </c>
      <c r="E179" s="51" t="s">
        <v>528</v>
      </c>
      <c r="F179" s="8">
        <v>1869</v>
      </c>
      <c r="G179" s="8">
        <v>1699</v>
      </c>
      <c r="H179" s="107">
        <v>1253</v>
      </c>
      <c r="I179" s="20">
        <v>1166</v>
      </c>
      <c r="J179" s="20">
        <f t="shared" si="328"/>
        <v>1049.4000000000001</v>
      </c>
      <c r="K179" s="20">
        <v>350</v>
      </c>
      <c r="L179" s="66">
        <f t="shared" si="329"/>
        <v>903</v>
      </c>
      <c r="M179" s="108">
        <f t="shared" si="330"/>
        <v>0.13950829045168675</v>
      </c>
      <c r="N179" s="55">
        <v>0</v>
      </c>
      <c r="O179" s="24" t="str">
        <f t="shared" si="331"/>
        <v/>
      </c>
      <c r="P179" s="24">
        <v>0</v>
      </c>
      <c r="Q179" s="69" t="str">
        <f t="shared" si="332"/>
        <v/>
      </c>
      <c r="R179" s="109" t="str">
        <f t="shared" si="333"/>
        <v/>
      </c>
      <c r="S179" s="20">
        <v>0</v>
      </c>
      <c r="T179" s="20" t="str">
        <f t="shared" si="334"/>
        <v/>
      </c>
      <c r="U179" s="20">
        <v>0</v>
      </c>
      <c r="V179" s="66" t="str">
        <f t="shared" si="335"/>
        <v/>
      </c>
      <c r="W179" s="108" t="str">
        <f t="shared" si="336"/>
        <v/>
      </c>
      <c r="X179" s="24">
        <v>0</v>
      </c>
      <c r="Y179" s="24" t="str">
        <f t="shared" si="337"/>
        <v/>
      </c>
      <c r="Z179" s="24">
        <v>0</v>
      </c>
      <c r="AA179" s="69" t="str">
        <f t="shared" si="338"/>
        <v/>
      </c>
      <c r="AB179" s="109" t="str">
        <f t="shared" si="339"/>
        <v/>
      </c>
      <c r="AC179" s="20">
        <v>1388</v>
      </c>
      <c r="AD179" s="20">
        <f t="shared" si="340"/>
        <v>1249.2</v>
      </c>
      <c r="AE179" s="20">
        <v>227</v>
      </c>
      <c r="AF179" s="66">
        <v>1035</v>
      </c>
      <c r="AG179" s="108">
        <f t="shared" si="341"/>
        <v>0.1714697406340058</v>
      </c>
      <c r="AH179" s="24">
        <v>1388</v>
      </c>
      <c r="AI179" s="24">
        <f t="shared" si="342"/>
        <v>1249.2</v>
      </c>
      <c r="AJ179" s="24">
        <v>229</v>
      </c>
      <c r="AK179" s="69">
        <v>1033</v>
      </c>
      <c r="AL179" s="109">
        <f t="shared" si="343"/>
        <v>0.17307076528978549</v>
      </c>
      <c r="AM179" s="20">
        <v>1388</v>
      </c>
      <c r="AN179" s="20">
        <f t="shared" si="344"/>
        <v>1249.2</v>
      </c>
      <c r="AO179" s="20">
        <v>229</v>
      </c>
      <c r="AP179" s="66">
        <v>1033</v>
      </c>
      <c r="AQ179" s="108">
        <f t="shared" si="345"/>
        <v>0.17307076528978549</v>
      </c>
      <c r="AR179" s="24">
        <v>1388</v>
      </c>
      <c r="AS179" s="24">
        <f t="shared" si="346"/>
        <v>1249.2</v>
      </c>
      <c r="AT179" s="24">
        <v>229</v>
      </c>
      <c r="AU179" s="69">
        <v>1033</v>
      </c>
      <c r="AV179" s="109">
        <f t="shared" si="347"/>
        <v>0.17307076528978549</v>
      </c>
      <c r="AW179" s="20">
        <v>1388</v>
      </c>
      <c r="AX179" s="20">
        <f t="shared" si="348"/>
        <v>1249.2</v>
      </c>
      <c r="AY179" s="20">
        <v>229</v>
      </c>
      <c r="AZ179" s="66">
        <v>1033</v>
      </c>
      <c r="BA179" s="108">
        <f t="shared" si="349"/>
        <v>0.17307076528978549</v>
      </c>
    </row>
    <row r="180" spans="1:53" s="5" customFormat="1" ht="12.75" customHeight="1" thickBot="1">
      <c r="A180" s="116" t="s">
        <v>270</v>
      </c>
      <c r="B180" s="48" t="s">
        <v>350</v>
      </c>
      <c r="C180" s="12"/>
      <c r="D180" s="75">
        <v>1.92</v>
      </c>
      <c r="E180" s="2" t="s">
        <v>473</v>
      </c>
      <c r="F180" s="6">
        <v>1979</v>
      </c>
      <c r="G180" s="6">
        <v>1799</v>
      </c>
      <c r="H180" s="111">
        <v>1327</v>
      </c>
      <c r="I180" s="22">
        <v>1277</v>
      </c>
      <c r="J180" s="22">
        <f t="shared" si="328"/>
        <v>1149.3</v>
      </c>
      <c r="K180" s="22">
        <v>340</v>
      </c>
      <c r="L180" s="68">
        <f t="shared" si="329"/>
        <v>987</v>
      </c>
      <c r="M180" s="112">
        <f t="shared" si="330"/>
        <v>0.14121639258679192</v>
      </c>
      <c r="N180" s="56">
        <v>0</v>
      </c>
      <c r="O180" s="27" t="str">
        <f t="shared" si="331"/>
        <v/>
      </c>
      <c r="P180" s="27">
        <v>0</v>
      </c>
      <c r="Q180" s="71" t="str">
        <f t="shared" si="332"/>
        <v/>
      </c>
      <c r="R180" s="113" t="str">
        <f t="shared" si="333"/>
        <v/>
      </c>
      <c r="S180" s="22">
        <v>0</v>
      </c>
      <c r="T180" s="22" t="str">
        <f t="shared" si="334"/>
        <v/>
      </c>
      <c r="U180" s="22">
        <v>0</v>
      </c>
      <c r="V180" s="68" t="str">
        <f t="shared" si="335"/>
        <v/>
      </c>
      <c r="W180" s="112" t="str">
        <f t="shared" si="336"/>
        <v/>
      </c>
      <c r="X180" s="27">
        <v>0</v>
      </c>
      <c r="Y180" s="27" t="str">
        <f t="shared" si="337"/>
        <v/>
      </c>
      <c r="Z180" s="27">
        <v>0</v>
      </c>
      <c r="AA180" s="71" t="str">
        <f t="shared" si="338"/>
        <v/>
      </c>
      <c r="AB180" s="113" t="str">
        <f t="shared" si="339"/>
        <v/>
      </c>
      <c r="AC180" s="22">
        <v>1499</v>
      </c>
      <c r="AD180" s="22">
        <f t="shared" si="340"/>
        <v>1349.1000000000001</v>
      </c>
      <c r="AE180" s="22">
        <v>219</v>
      </c>
      <c r="AF180" s="68">
        <v>1117</v>
      </c>
      <c r="AG180" s="112">
        <f t="shared" si="341"/>
        <v>0.17204061967237425</v>
      </c>
      <c r="AH180" s="27">
        <v>1499</v>
      </c>
      <c r="AI180" s="27">
        <f t="shared" si="342"/>
        <v>1349.1000000000001</v>
      </c>
      <c r="AJ180" s="27">
        <v>220</v>
      </c>
      <c r="AK180" s="71">
        <v>1116</v>
      </c>
      <c r="AL180" s="113">
        <f t="shared" si="343"/>
        <v>0.17278185456971323</v>
      </c>
      <c r="AM180" s="22">
        <v>1499</v>
      </c>
      <c r="AN180" s="22">
        <f t="shared" si="344"/>
        <v>1349.1000000000001</v>
      </c>
      <c r="AO180" s="22">
        <v>220</v>
      </c>
      <c r="AP180" s="68">
        <v>1116</v>
      </c>
      <c r="AQ180" s="112">
        <f t="shared" si="345"/>
        <v>0.17278185456971323</v>
      </c>
      <c r="AR180" s="27">
        <v>1499</v>
      </c>
      <c r="AS180" s="27">
        <f t="shared" si="346"/>
        <v>1349.1000000000001</v>
      </c>
      <c r="AT180" s="27">
        <v>220</v>
      </c>
      <c r="AU180" s="71">
        <v>1116</v>
      </c>
      <c r="AV180" s="113">
        <f t="shared" si="347"/>
        <v>0.17278185456971323</v>
      </c>
      <c r="AW180" s="22">
        <v>1499</v>
      </c>
      <c r="AX180" s="22">
        <f t="shared" si="348"/>
        <v>1349.1000000000001</v>
      </c>
      <c r="AY180" s="22">
        <v>220</v>
      </c>
      <c r="AZ180" s="68">
        <v>1116</v>
      </c>
      <c r="BA180" s="112">
        <f t="shared" si="349"/>
        <v>0.17278185456971323</v>
      </c>
    </row>
    <row r="181" spans="1:53" s="5" customFormat="1" ht="12.75" customHeight="1">
      <c r="A181" s="118" t="s">
        <v>201</v>
      </c>
      <c r="B181" s="46" t="s">
        <v>350</v>
      </c>
      <c r="C181" s="7"/>
      <c r="D181" s="76">
        <v>1.1100000000000001</v>
      </c>
      <c r="E181" s="10" t="s">
        <v>411</v>
      </c>
      <c r="F181" s="9">
        <v>824</v>
      </c>
      <c r="G181" s="9">
        <v>749</v>
      </c>
      <c r="H181" s="119">
        <v>576</v>
      </c>
      <c r="I181" s="18">
        <v>0</v>
      </c>
      <c r="J181" s="18" t="str">
        <f t="shared" ref="J181:J183" si="355">IFERROR(IF(I181&gt;1,I181*0.9,""),"")</f>
        <v/>
      </c>
      <c r="K181" s="18">
        <v>0</v>
      </c>
      <c r="L181" s="67" t="str">
        <f t="shared" si="329"/>
        <v/>
      </c>
      <c r="M181" s="120" t="str">
        <f t="shared" ref="M181:M183" si="356">IFERROR(IF(I181&gt;1,(J181-L181)/J181,""),"")</f>
        <v/>
      </c>
      <c r="N181" s="57">
        <v>554</v>
      </c>
      <c r="O181" s="28">
        <f t="shared" ref="O181:O183" si="357">IFERROR(IF(N181&gt;1,N181*0.9,""),"")</f>
        <v>498.6</v>
      </c>
      <c r="P181" s="28">
        <v>147</v>
      </c>
      <c r="Q181" s="70">
        <f t="shared" si="332"/>
        <v>429</v>
      </c>
      <c r="R181" s="121">
        <f t="shared" ref="R181:R183" si="358">IFERROR(IF(N181&gt;1,(O181-Q181)/O181,""),"")</f>
        <v>0.13959085439229849</v>
      </c>
      <c r="S181" s="18">
        <v>0</v>
      </c>
      <c r="T181" s="18" t="str">
        <f t="shared" ref="T181:T183" si="359">IFERROR(IF(S181&gt;1,S181*0.9,""),"")</f>
        <v/>
      </c>
      <c r="U181" s="18">
        <v>0</v>
      </c>
      <c r="V181" s="67" t="str">
        <f t="shared" ref="V181:V183" si="360">IFERROR(IF(U181&gt;1,($H181-U181),""),"")</f>
        <v/>
      </c>
      <c r="W181" s="120" t="str">
        <f t="shared" ref="W181:W183" si="361">IFERROR(IF(S181&gt;1,(T181-V181)/T181,""),"")</f>
        <v/>
      </c>
      <c r="X181" s="28">
        <v>0</v>
      </c>
      <c r="Y181" s="28" t="str">
        <f t="shared" ref="Y181:Y183" si="362">IFERROR(IF(X181&gt;1,X181*0.9,""),"")</f>
        <v/>
      </c>
      <c r="Z181" s="28">
        <v>0</v>
      </c>
      <c r="AA181" s="70" t="str">
        <f t="shared" si="338"/>
        <v/>
      </c>
      <c r="AB181" s="121" t="str">
        <f t="shared" ref="AB181:AB183" si="363">IFERROR(IF(X181&gt;1,(Y181-AA181)/Y181,""),"")</f>
        <v/>
      </c>
      <c r="AC181" s="18">
        <v>0</v>
      </c>
      <c r="AD181" s="18" t="str">
        <f t="shared" ref="AD181:AD183" si="364">IFERROR(IF(AC181&gt;1,AC181*0.9,""),"")</f>
        <v/>
      </c>
      <c r="AE181" s="18">
        <v>0</v>
      </c>
      <c r="AF181" s="67" t="s">
        <v>307</v>
      </c>
      <c r="AG181" s="120" t="str">
        <f t="shared" ref="AG181:AG183" si="365">IFERROR(IF(AC181&gt;1,(AD181-AF181)/AD181,""),"")</f>
        <v/>
      </c>
      <c r="AH181" s="28">
        <v>643</v>
      </c>
      <c r="AI181" s="28">
        <f t="shared" ref="AI181:AI183" si="366">IFERROR(IF(AH181&gt;1,AH181*0.9,""),"")</f>
        <v>578.70000000000005</v>
      </c>
      <c r="AJ181" s="28">
        <v>82</v>
      </c>
      <c r="AK181" s="70">
        <v>500</v>
      </c>
      <c r="AL181" s="121">
        <f t="shared" ref="AL181:AL183" si="367">IFERROR(IF(AH181&gt;1,(AI181-AK181)/AI181,""),"")</f>
        <v>0.1359944703646104</v>
      </c>
      <c r="AM181" s="18">
        <v>0</v>
      </c>
      <c r="AN181" s="18" t="str">
        <f t="shared" ref="AN181:AN183" si="368">IFERROR(IF(AM181&gt;1,AM181*0.9,""),"")</f>
        <v/>
      </c>
      <c r="AO181" s="18">
        <v>0</v>
      </c>
      <c r="AP181" s="67" t="s">
        <v>307</v>
      </c>
      <c r="AQ181" s="120" t="str">
        <f t="shared" ref="AQ181:AQ183" si="369">IFERROR(IF(AM181&gt;1,(AN181-AP181)/AN181,""),"")</f>
        <v/>
      </c>
      <c r="AR181" s="28">
        <v>0</v>
      </c>
      <c r="AS181" s="28" t="str">
        <f t="shared" ref="AS181:AS183" si="370">IFERROR(IF(AR181&gt;1,AR181*0.9,""),"")</f>
        <v/>
      </c>
      <c r="AT181" s="28">
        <v>0</v>
      </c>
      <c r="AU181" s="70" t="s">
        <v>307</v>
      </c>
      <c r="AV181" s="121" t="str">
        <f t="shared" ref="AV181:AV183" si="371">IFERROR(IF(AR181&gt;1,(AS181-AU181)/AS181,""),"")</f>
        <v/>
      </c>
      <c r="AW181" s="18">
        <v>666</v>
      </c>
      <c r="AX181" s="18">
        <f t="shared" ref="AX181:AX183" si="372">IFERROR(IF(AW181&gt;1,AW181*0.9,""),"")</f>
        <v>599.4</v>
      </c>
      <c r="AY181" s="18">
        <v>64</v>
      </c>
      <c r="AZ181" s="67">
        <v>518</v>
      </c>
      <c r="BA181" s="120">
        <f t="shared" ref="BA181:BA183" si="373">IFERROR(IF(AW181&gt;1,(AX181-AZ181)/AX181,""),"")</f>
        <v>0.13580246913580243</v>
      </c>
    </row>
    <row r="182" spans="1:53" s="5" customFormat="1" ht="12.75" customHeight="1">
      <c r="A182" s="114" t="s">
        <v>221</v>
      </c>
      <c r="B182" s="50" t="s">
        <v>350</v>
      </c>
      <c r="C182" s="4"/>
      <c r="D182" s="74">
        <v>1.1100000000000001</v>
      </c>
      <c r="E182" s="51" t="s">
        <v>529</v>
      </c>
      <c r="F182" s="8">
        <v>824</v>
      </c>
      <c r="G182" s="8">
        <v>749</v>
      </c>
      <c r="H182" s="107">
        <v>576</v>
      </c>
      <c r="I182" s="20">
        <v>0</v>
      </c>
      <c r="J182" s="20" t="str">
        <f t="shared" si="355"/>
        <v/>
      </c>
      <c r="K182" s="20">
        <v>0</v>
      </c>
      <c r="L182" s="66" t="str">
        <f t="shared" si="329"/>
        <v/>
      </c>
      <c r="M182" s="108" t="str">
        <f t="shared" si="356"/>
        <v/>
      </c>
      <c r="N182" s="55">
        <v>554</v>
      </c>
      <c r="O182" s="24">
        <f t="shared" si="357"/>
        <v>498.6</v>
      </c>
      <c r="P182" s="24">
        <v>147</v>
      </c>
      <c r="Q182" s="69">
        <f t="shared" si="332"/>
        <v>429</v>
      </c>
      <c r="R182" s="109">
        <f t="shared" si="358"/>
        <v>0.13959085439229849</v>
      </c>
      <c r="S182" s="20">
        <v>0</v>
      </c>
      <c r="T182" s="20" t="str">
        <f t="shared" si="359"/>
        <v/>
      </c>
      <c r="U182" s="20">
        <v>0</v>
      </c>
      <c r="V182" s="66" t="str">
        <f t="shared" si="360"/>
        <v/>
      </c>
      <c r="W182" s="108" t="str">
        <f t="shared" si="361"/>
        <v/>
      </c>
      <c r="X182" s="24">
        <v>0</v>
      </c>
      <c r="Y182" s="24" t="str">
        <f t="shared" si="362"/>
        <v/>
      </c>
      <c r="Z182" s="24">
        <v>0</v>
      </c>
      <c r="AA182" s="69" t="str">
        <f t="shared" si="338"/>
        <v/>
      </c>
      <c r="AB182" s="109" t="str">
        <f t="shared" si="363"/>
        <v/>
      </c>
      <c r="AC182" s="20">
        <v>0</v>
      </c>
      <c r="AD182" s="20" t="str">
        <f t="shared" si="364"/>
        <v/>
      </c>
      <c r="AE182" s="20">
        <v>0</v>
      </c>
      <c r="AF182" s="66" t="s">
        <v>307</v>
      </c>
      <c r="AG182" s="108" t="str">
        <f t="shared" si="365"/>
        <v/>
      </c>
      <c r="AH182" s="24">
        <v>643</v>
      </c>
      <c r="AI182" s="24">
        <f t="shared" si="366"/>
        <v>578.70000000000005</v>
      </c>
      <c r="AJ182" s="24">
        <v>82</v>
      </c>
      <c r="AK182" s="69">
        <v>500</v>
      </c>
      <c r="AL182" s="109">
        <f t="shared" si="367"/>
        <v>0.1359944703646104</v>
      </c>
      <c r="AM182" s="20">
        <v>0</v>
      </c>
      <c r="AN182" s="20" t="str">
        <f t="shared" si="368"/>
        <v/>
      </c>
      <c r="AO182" s="20">
        <v>0</v>
      </c>
      <c r="AP182" s="66" t="s">
        <v>307</v>
      </c>
      <c r="AQ182" s="108" t="str">
        <f t="shared" si="369"/>
        <v/>
      </c>
      <c r="AR182" s="24">
        <v>0</v>
      </c>
      <c r="AS182" s="24" t="str">
        <f t="shared" si="370"/>
        <v/>
      </c>
      <c r="AT182" s="24">
        <v>0</v>
      </c>
      <c r="AU182" s="69" t="s">
        <v>307</v>
      </c>
      <c r="AV182" s="109" t="str">
        <f t="shared" si="371"/>
        <v/>
      </c>
      <c r="AW182" s="20">
        <v>643</v>
      </c>
      <c r="AX182" s="20">
        <f t="shared" si="372"/>
        <v>578.70000000000005</v>
      </c>
      <c r="AY182" s="20">
        <v>82</v>
      </c>
      <c r="AZ182" s="66">
        <v>500</v>
      </c>
      <c r="BA182" s="108">
        <f t="shared" si="373"/>
        <v>0.1359944703646104</v>
      </c>
    </row>
    <row r="183" spans="1:53" s="5" customFormat="1" ht="12.75" customHeight="1">
      <c r="A183" s="114" t="s">
        <v>246</v>
      </c>
      <c r="B183" s="50" t="s">
        <v>350</v>
      </c>
      <c r="C183" s="4"/>
      <c r="D183" s="74">
        <v>1.1100000000000001</v>
      </c>
      <c r="E183" s="51" t="s">
        <v>531</v>
      </c>
      <c r="F183" s="8">
        <v>934</v>
      </c>
      <c r="G183" s="8">
        <v>849</v>
      </c>
      <c r="H183" s="107">
        <v>653</v>
      </c>
      <c r="I183" s="20">
        <v>0</v>
      </c>
      <c r="J183" s="20" t="str">
        <f t="shared" si="355"/>
        <v/>
      </c>
      <c r="K183" s="20">
        <v>0</v>
      </c>
      <c r="L183" s="66" t="str">
        <f t="shared" si="329"/>
        <v/>
      </c>
      <c r="M183" s="108" t="str">
        <f t="shared" si="356"/>
        <v/>
      </c>
      <c r="N183" s="55">
        <v>666</v>
      </c>
      <c r="O183" s="24">
        <f t="shared" si="357"/>
        <v>599.4</v>
      </c>
      <c r="P183" s="24">
        <v>137</v>
      </c>
      <c r="Q183" s="69">
        <f t="shared" si="332"/>
        <v>516</v>
      </c>
      <c r="R183" s="109">
        <f t="shared" si="358"/>
        <v>0.13913913913913911</v>
      </c>
      <c r="S183" s="20">
        <v>0</v>
      </c>
      <c r="T183" s="20" t="str">
        <f t="shared" si="359"/>
        <v/>
      </c>
      <c r="U183" s="20">
        <v>0</v>
      </c>
      <c r="V183" s="66" t="str">
        <f t="shared" si="360"/>
        <v/>
      </c>
      <c r="W183" s="108" t="str">
        <f t="shared" si="361"/>
        <v/>
      </c>
      <c r="X183" s="24">
        <v>0</v>
      </c>
      <c r="Y183" s="24" t="str">
        <f t="shared" si="362"/>
        <v/>
      </c>
      <c r="Z183" s="24">
        <v>0</v>
      </c>
      <c r="AA183" s="69" t="str">
        <f t="shared" si="338"/>
        <v/>
      </c>
      <c r="AB183" s="109" t="str">
        <f t="shared" si="363"/>
        <v/>
      </c>
      <c r="AC183" s="20">
        <v>0</v>
      </c>
      <c r="AD183" s="20" t="str">
        <f t="shared" si="364"/>
        <v/>
      </c>
      <c r="AE183" s="20">
        <v>0</v>
      </c>
      <c r="AF183" s="66" t="s">
        <v>307</v>
      </c>
      <c r="AG183" s="108" t="str">
        <f t="shared" si="365"/>
        <v/>
      </c>
      <c r="AH183" s="24">
        <v>754</v>
      </c>
      <c r="AI183" s="24">
        <f t="shared" si="366"/>
        <v>678.6</v>
      </c>
      <c r="AJ183" s="24">
        <v>73</v>
      </c>
      <c r="AK183" s="69">
        <v>587</v>
      </c>
      <c r="AL183" s="109">
        <f t="shared" si="367"/>
        <v>0.13498379015620399</v>
      </c>
      <c r="AM183" s="20">
        <v>0</v>
      </c>
      <c r="AN183" s="20" t="str">
        <f t="shared" si="368"/>
        <v/>
      </c>
      <c r="AO183" s="20">
        <v>0</v>
      </c>
      <c r="AP183" s="66" t="s">
        <v>307</v>
      </c>
      <c r="AQ183" s="108" t="str">
        <f t="shared" si="369"/>
        <v/>
      </c>
      <c r="AR183" s="24">
        <v>0</v>
      </c>
      <c r="AS183" s="24" t="str">
        <f t="shared" si="370"/>
        <v/>
      </c>
      <c r="AT183" s="24">
        <v>0</v>
      </c>
      <c r="AU183" s="69" t="s">
        <v>307</v>
      </c>
      <c r="AV183" s="109" t="str">
        <f t="shared" si="371"/>
        <v/>
      </c>
      <c r="AW183" s="20">
        <v>754</v>
      </c>
      <c r="AX183" s="20">
        <f t="shared" si="372"/>
        <v>678.6</v>
      </c>
      <c r="AY183" s="20">
        <v>73</v>
      </c>
      <c r="AZ183" s="66">
        <v>587</v>
      </c>
      <c r="BA183" s="108">
        <f t="shared" si="373"/>
        <v>0.13498379015620399</v>
      </c>
    </row>
    <row r="184" spans="1:53" s="5" customFormat="1" ht="12.75" customHeight="1">
      <c r="A184" s="106" t="s">
        <v>205</v>
      </c>
      <c r="B184" s="50" t="s">
        <v>350</v>
      </c>
      <c r="C184" s="4" t="s">
        <v>5</v>
      </c>
      <c r="D184" s="74">
        <v>1.1100000000000001</v>
      </c>
      <c r="E184" s="51" t="s">
        <v>539</v>
      </c>
      <c r="F184" s="8">
        <v>1099</v>
      </c>
      <c r="G184" s="8">
        <v>0</v>
      </c>
      <c r="H184" s="107">
        <v>759</v>
      </c>
      <c r="I184" s="20">
        <v>0</v>
      </c>
      <c r="J184" s="20" t="str">
        <f t="shared" ref="J184:J192" si="374">IFERROR(IF(I184&gt;1,I184*0.9,""),"")</f>
        <v/>
      </c>
      <c r="K184" s="20">
        <v>0</v>
      </c>
      <c r="L184" s="66" t="str">
        <f t="shared" si="329"/>
        <v/>
      </c>
      <c r="M184" s="108" t="str">
        <f t="shared" ref="M184:M192" si="375">IFERROR(IF(I184&gt;1,(J184-L184)/J184,""),"")</f>
        <v/>
      </c>
      <c r="N184" s="55">
        <v>0</v>
      </c>
      <c r="O184" s="24" t="str">
        <f t="shared" ref="O184:O192" si="376">IFERROR(IF(N184&gt;1,N184*0.9,""),"")</f>
        <v/>
      </c>
      <c r="P184" s="24">
        <v>0</v>
      </c>
      <c r="Q184" s="69" t="str">
        <f t="shared" si="332"/>
        <v/>
      </c>
      <c r="R184" s="109" t="str">
        <f t="shared" ref="R184:R192" si="377">IFERROR(IF(N184&gt;1,(O184-Q184)/O184,""),"")</f>
        <v/>
      </c>
      <c r="S184" s="20">
        <v>0</v>
      </c>
      <c r="T184" s="20" t="str">
        <f t="shared" ref="T184:T192" si="378">IFERROR(IF(S184&gt;1,S184*0.9,""),"")</f>
        <v/>
      </c>
      <c r="U184" s="20">
        <v>0</v>
      </c>
      <c r="V184" s="66" t="str">
        <f t="shared" ref="V184:V192" si="379">IFERROR(IF(U184&gt;1,($H184-U184),""),"")</f>
        <v/>
      </c>
      <c r="W184" s="108" t="str">
        <f t="shared" ref="W184:W192" si="380">IFERROR(IF(S184&gt;1,(T184-V184)/T184,""),"")</f>
        <v/>
      </c>
      <c r="X184" s="24">
        <v>0</v>
      </c>
      <c r="Y184" s="24" t="str">
        <f t="shared" ref="Y184:Y192" si="381">IFERROR(IF(X184&gt;1,X184*0.9,""),"")</f>
        <v/>
      </c>
      <c r="Z184" s="24">
        <v>0</v>
      </c>
      <c r="AA184" s="69" t="str">
        <f t="shared" si="338"/>
        <v/>
      </c>
      <c r="AB184" s="109" t="str">
        <f t="shared" ref="AB184:AB192" si="382">IFERROR(IF(X184&gt;1,(Y184-AA184)/Y184,""),"")</f>
        <v/>
      </c>
      <c r="AC184" s="20">
        <v>0</v>
      </c>
      <c r="AD184" s="20" t="str">
        <f t="shared" ref="AD184:AD192" si="383">IFERROR(IF(AC184&gt;1,AC184*0.9,""),"")</f>
        <v/>
      </c>
      <c r="AE184" s="20">
        <v>0</v>
      </c>
      <c r="AF184" s="66" t="s">
        <v>307</v>
      </c>
      <c r="AG184" s="108" t="str">
        <f t="shared" ref="AG184:AG192" si="384">IFERROR(IF(AC184&gt;1,(AD184-AF184)/AD184,""),"")</f>
        <v/>
      </c>
      <c r="AH184" s="24">
        <v>0</v>
      </c>
      <c r="AI184" s="24" t="str">
        <f t="shared" ref="AI184:AI192" si="385">IFERROR(IF(AH184&gt;1,AH184*0.9,""),"")</f>
        <v/>
      </c>
      <c r="AJ184" s="24">
        <v>0</v>
      </c>
      <c r="AK184" s="69" t="s">
        <v>307</v>
      </c>
      <c r="AL184" s="109" t="str">
        <f t="shared" ref="AL184:AL192" si="386">IFERROR(IF(AH184&gt;1,(AI184-AK184)/AI184,""),"")</f>
        <v/>
      </c>
      <c r="AM184" s="20">
        <v>0</v>
      </c>
      <c r="AN184" s="20" t="str">
        <f t="shared" ref="AN184:AN192" si="387">IFERROR(IF(AM184&gt;1,AM184*0.9,""),"")</f>
        <v/>
      </c>
      <c r="AO184" s="20">
        <v>0</v>
      </c>
      <c r="AP184" s="66" t="s">
        <v>307</v>
      </c>
      <c r="AQ184" s="108" t="str">
        <f t="shared" ref="AQ184:AQ192" si="388">IFERROR(IF(AM184&gt;1,(AN184-AP184)/AN184,""),"")</f>
        <v/>
      </c>
      <c r="AR184" s="24">
        <v>0</v>
      </c>
      <c r="AS184" s="24" t="str">
        <f t="shared" ref="AS184:AS192" si="389">IFERROR(IF(AR184&gt;1,AR184*0.9,""),"")</f>
        <v/>
      </c>
      <c r="AT184" s="24">
        <v>0</v>
      </c>
      <c r="AU184" s="69" t="s">
        <v>307</v>
      </c>
      <c r="AV184" s="109" t="str">
        <f t="shared" ref="AV184:AV192" si="390">IFERROR(IF(AR184&gt;1,(AS184-AU184)/AS184,""),"")</f>
        <v/>
      </c>
      <c r="AW184" s="20">
        <v>0</v>
      </c>
      <c r="AX184" s="20" t="str">
        <f t="shared" ref="AX184:AX192" si="391">IFERROR(IF(AW184&gt;1,AW184*0.9,""),"")</f>
        <v/>
      </c>
      <c r="AY184" s="20">
        <v>0</v>
      </c>
      <c r="AZ184" s="66" t="s">
        <v>307</v>
      </c>
      <c r="BA184" s="108" t="str">
        <f t="shared" ref="BA184:BA192" si="392">IFERROR(IF(AW184&gt;1,(AX184-AZ184)/AX184,""),"")</f>
        <v/>
      </c>
    </row>
    <row r="185" spans="1:53" s="5" customFormat="1" ht="12.75" customHeight="1">
      <c r="A185" s="106" t="s">
        <v>209</v>
      </c>
      <c r="B185" s="50" t="s">
        <v>350</v>
      </c>
      <c r="C185" s="4" t="s">
        <v>5</v>
      </c>
      <c r="D185" s="74">
        <v>1.1100000000000001</v>
      </c>
      <c r="E185" s="51" t="s">
        <v>536</v>
      </c>
      <c r="F185" s="8">
        <v>1209</v>
      </c>
      <c r="G185" s="8">
        <v>0</v>
      </c>
      <c r="H185" s="107">
        <v>835</v>
      </c>
      <c r="I185" s="20">
        <v>0</v>
      </c>
      <c r="J185" s="20" t="str">
        <f>IFERROR(IF(I185&gt;1,I185*0.9,""),"")</f>
        <v/>
      </c>
      <c r="K185" s="20">
        <v>0</v>
      </c>
      <c r="L185" s="66" t="str">
        <f>IFERROR(IF(K185&gt;1,($H185-K185),""),"")</f>
        <v/>
      </c>
      <c r="M185" s="108" t="str">
        <f>IFERROR(IF(I185&gt;1,(J185-L185)/J185,""),"")</f>
        <v/>
      </c>
      <c r="N185" s="55">
        <v>0</v>
      </c>
      <c r="O185" s="24" t="str">
        <f>IFERROR(IF(N185&gt;1,N185*0.9,""),"")</f>
        <v/>
      </c>
      <c r="P185" s="24">
        <v>0</v>
      </c>
      <c r="Q185" s="69" t="str">
        <f>IFERROR(IF(P185&gt;1,($H185-P185),""),"")</f>
        <v/>
      </c>
      <c r="R185" s="109" t="str">
        <f>IFERROR(IF(N185&gt;1,(O185-Q185)/O185,""),"")</f>
        <v/>
      </c>
      <c r="S185" s="20">
        <v>0</v>
      </c>
      <c r="T185" s="20" t="str">
        <f>IFERROR(IF(S185&gt;1,S185*0.9,""),"")</f>
        <v/>
      </c>
      <c r="U185" s="20">
        <v>0</v>
      </c>
      <c r="V185" s="66" t="str">
        <f>IFERROR(IF(U185&gt;1,($H185-U185),""),"")</f>
        <v/>
      </c>
      <c r="W185" s="108" t="str">
        <f>IFERROR(IF(S185&gt;1,(T185-V185)/T185,""),"")</f>
        <v/>
      </c>
      <c r="X185" s="24">
        <v>0</v>
      </c>
      <c r="Y185" s="24" t="str">
        <f>IFERROR(IF(X185&gt;1,X185*0.9,""),"")</f>
        <v/>
      </c>
      <c r="Z185" s="24">
        <v>0</v>
      </c>
      <c r="AA185" s="69" t="str">
        <f t="shared" si="338"/>
        <v/>
      </c>
      <c r="AB185" s="109" t="str">
        <f>IFERROR(IF(X185&gt;1,(Y185-AA185)/Y185,""),"")</f>
        <v/>
      </c>
      <c r="AC185" s="20">
        <v>0</v>
      </c>
      <c r="AD185" s="20" t="str">
        <f>IFERROR(IF(AC185&gt;1,AC185*0.9,""),"")</f>
        <v/>
      </c>
      <c r="AE185" s="20">
        <v>0</v>
      </c>
      <c r="AF185" s="66" t="s">
        <v>307</v>
      </c>
      <c r="AG185" s="108" t="str">
        <f>IFERROR(IF(AC185&gt;1,(AD185-AF185)/AD185,""),"")</f>
        <v/>
      </c>
      <c r="AH185" s="24">
        <v>0</v>
      </c>
      <c r="AI185" s="24" t="str">
        <f>IFERROR(IF(AH185&gt;1,AH185*0.9,""),"")</f>
        <v/>
      </c>
      <c r="AJ185" s="24">
        <v>0</v>
      </c>
      <c r="AK185" s="69" t="s">
        <v>307</v>
      </c>
      <c r="AL185" s="109" t="str">
        <f>IFERROR(IF(AH185&gt;1,(AI185-AK185)/AI185,""),"")</f>
        <v/>
      </c>
      <c r="AM185" s="20">
        <v>0</v>
      </c>
      <c r="AN185" s="20" t="str">
        <f>IFERROR(IF(AM185&gt;1,AM185*0.9,""),"")</f>
        <v/>
      </c>
      <c r="AO185" s="20">
        <v>0</v>
      </c>
      <c r="AP185" s="66" t="s">
        <v>307</v>
      </c>
      <c r="AQ185" s="108" t="str">
        <f>IFERROR(IF(AM185&gt;1,(AN185-AP185)/AN185,""),"")</f>
        <v/>
      </c>
      <c r="AR185" s="24">
        <v>0</v>
      </c>
      <c r="AS185" s="24" t="str">
        <f>IFERROR(IF(AR185&gt;1,AR185*0.9,""),"")</f>
        <v/>
      </c>
      <c r="AT185" s="24">
        <v>0</v>
      </c>
      <c r="AU185" s="69" t="s">
        <v>307</v>
      </c>
      <c r="AV185" s="109" t="str">
        <f>IFERROR(IF(AR185&gt;1,(AS185-AU185)/AS185,""),"")</f>
        <v/>
      </c>
      <c r="AW185" s="20">
        <v>0</v>
      </c>
      <c r="AX185" s="20" t="str">
        <f>IFERROR(IF(AW185&gt;1,AW185*0.9,""),"")</f>
        <v/>
      </c>
      <c r="AY185" s="20">
        <v>0</v>
      </c>
      <c r="AZ185" s="66" t="s">
        <v>307</v>
      </c>
      <c r="BA185" s="108" t="str">
        <f>IFERROR(IF(AW185&gt;1,(AX185-AZ185)/AX185,""),"")</f>
        <v/>
      </c>
    </row>
    <row r="186" spans="1:53" s="5" customFormat="1" ht="12.75" customHeight="1">
      <c r="A186" s="114" t="s">
        <v>257</v>
      </c>
      <c r="B186" s="50" t="s">
        <v>350</v>
      </c>
      <c r="C186" s="4" t="s">
        <v>5</v>
      </c>
      <c r="D186" s="74">
        <v>1.1100000000000001</v>
      </c>
      <c r="E186" s="51" t="s">
        <v>534</v>
      </c>
      <c r="F186" s="8">
        <v>1209</v>
      </c>
      <c r="G186" s="8">
        <v>0</v>
      </c>
      <c r="H186" s="107">
        <v>835</v>
      </c>
      <c r="I186" s="20">
        <v>0</v>
      </c>
      <c r="J186" s="20" t="str">
        <f t="shared" si="374"/>
        <v/>
      </c>
      <c r="K186" s="20">
        <v>0</v>
      </c>
      <c r="L186" s="66" t="str">
        <f t="shared" si="329"/>
        <v/>
      </c>
      <c r="M186" s="108" t="str">
        <f t="shared" si="375"/>
        <v/>
      </c>
      <c r="N186" s="55">
        <v>0</v>
      </c>
      <c r="O186" s="24" t="str">
        <f t="shared" si="376"/>
        <v/>
      </c>
      <c r="P186" s="24">
        <v>0</v>
      </c>
      <c r="Q186" s="69" t="str">
        <f t="shared" si="332"/>
        <v/>
      </c>
      <c r="R186" s="109" t="str">
        <f t="shared" si="377"/>
        <v/>
      </c>
      <c r="S186" s="20">
        <v>0</v>
      </c>
      <c r="T186" s="20" t="str">
        <f t="shared" si="378"/>
        <v/>
      </c>
      <c r="U186" s="20">
        <v>0</v>
      </c>
      <c r="V186" s="66" t="str">
        <f t="shared" si="379"/>
        <v/>
      </c>
      <c r="W186" s="108" t="str">
        <f t="shared" si="380"/>
        <v/>
      </c>
      <c r="X186" s="24">
        <v>0</v>
      </c>
      <c r="Y186" s="24" t="str">
        <f t="shared" si="381"/>
        <v/>
      </c>
      <c r="Z186" s="24">
        <v>0</v>
      </c>
      <c r="AA186" s="69" t="str">
        <f t="shared" si="338"/>
        <v/>
      </c>
      <c r="AB186" s="109" t="str">
        <f t="shared" si="382"/>
        <v/>
      </c>
      <c r="AC186" s="20">
        <v>0</v>
      </c>
      <c r="AD186" s="20" t="str">
        <f t="shared" si="383"/>
        <v/>
      </c>
      <c r="AE186" s="20">
        <v>0</v>
      </c>
      <c r="AF186" s="66" t="s">
        <v>307</v>
      </c>
      <c r="AG186" s="108" t="str">
        <f t="shared" si="384"/>
        <v/>
      </c>
      <c r="AH186" s="24">
        <v>0</v>
      </c>
      <c r="AI186" s="24" t="str">
        <f t="shared" si="385"/>
        <v/>
      </c>
      <c r="AJ186" s="24">
        <v>0</v>
      </c>
      <c r="AK186" s="69" t="s">
        <v>307</v>
      </c>
      <c r="AL186" s="109" t="str">
        <f t="shared" si="386"/>
        <v/>
      </c>
      <c r="AM186" s="20">
        <v>0</v>
      </c>
      <c r="AN186" s="20" t="str">
        <f t="shared" si="387"/>
        <v/>
      </c>
      <c r="AO186" s="20">
        <v>0</v>
      </c>
      <c r="AP186" s="66" t="s">
        <v>307</v>
      </c>
      <c r="AQ186" s="108" t="str">
        <f t="shared" si="388"/>
        <v/>
      </c>
      <c r="AR186" s="24">
        <v>0</v>
      </c>
      <c r="AS186" s="24" t="str">
        <f t="shared" si="389"/>
        <v/>
      </c>
      <c r="AT186" s="24">
        <v>0</v>
      </c>
      <c r="AU186" s="69" t="s">
        <v>307</v>
      </c>
      <c r="AV186" s="109" t="str">
        <f t="shared" si="390"/>
        <v/>
      </c>
      <c r="AW186" s="20">
        <v>0</v>
      </c>
      <c r="AX186" s="20" t="str">
        <f t="shared" si="391"/>
        <v/>
      </c>
      <c r="AY186" s="20">
        <v>0</v>
      </c>
      <c r="AZ186" s="66" t="s">
        <v>307</v>
      </c>
      <c r="BA186" s="108" t="str">
        <f t="shared" si="392"/>
        <v/>
      </c>
    </row>
    <row r="187" spans="1:53" s="5" customFormat="1" ht="12.75" customHeight="1">
      <c r="A187" s="114" t="s">
        <v>259</v>
      </c>
      <c r="B187" s="50" t="s">
        <v>350</v>
      </c>
      <c r="C187" s="4" t="s">
        <v>5</v>
      </c>
      <c r="D187" s="74">
        <v>1.1100000000000001</v>
      </c>
      <c r="E187" s="51" t="s">
        <v>535</v>
      </c>
      <c r="F187" s="8">
        <v>1319</v>
      </c>
      <c r="G187" s="8">
        <v>0</v>
      </c>
      <c r="H187" s="107">
        <v>911</v>
      </c>
      <c r="I187" s="20">
        <v>0</v>
      </c>
      <c r="J187" s="20" t="str">
        <f t="shared" si="374"/>
        <v/>
      </c>
      <c r="K187" s="20">
        <v>0</v>
      </c>
      <c r="L187" s="66" t="str">
        <f t="shared" si="329"/>
        <v/>
      </c>
      <c r="M187" s="108" t="str">
        <f t="shared" si="375"/>
        <v/>
      </c>
      <c r="N187" s="55">
        <v>0</v>
      </c>
      <c r="O187" s="24" t="str">
        <f t="shared" si="376"/>
        <v/>
      </c>
      <c r="P187" s="24">
        <v>0</v>
      </c>
      <c r="Q187" s="69" t="str">
        <f t="shared" si="332"/>
        <v/>
      </c>
      <c r="R187" s="109" t="str">
        <f t="shared" si="377"/>
        <v/>
      </c>
      <c r="S187" s="20">
        <v>0</v>
      </c>
      <c r="T187" s="20" t="str">
        <f t="shared" si="378"/>
        <v/>
      </c>
      <c r="U187" s="20">
        <v>0</v>
      </c>
      <c r="V187" s="66" t="str">
        <f t="shared" si="379"/>
        <v/>
      </c>
      <c r="W187" s="108" t="str">
        <f t="shared" si="380"/>
        <v/>
      </c>
      <c r="X187" s="24">
        <v>0</v>
      </c>
      <c r="Y187" s="24" t="str">
        <f t="shared" si="381"/>
        <v/>
      </c>
      <c r="Z187" s="24">
        <v>0</v>
      </c>
      <c r="AA187" s="69" t="str">
        <f t="shared" si="338"/>
        <v/>
      </c>
      <c r="AB187" s="109" t="str">
        <f t="shared" si="382"/>
        <v/>
      </c>
      <c r="AC187" s="20">
        <v>0</v>
      </c>
      <c r="AD187" s="20" t="str">
        <f t="shared" si="383"/>
        <v/>
      </c>
      <c r="AE187" s="20">
        <v>0</v>
      </c>
      <c r="AF187" s="66" t="s">
        <v>307</v>
      </c>
      <c r="AG187" s="108" t="str">
        <f t="shared" si="384"/>
        <v/>
      </c>
      <c r="AH187" s="24">
        <v>0</v>
      </c>
      <c r="AI187" s="24" t="str">
        <f t="shared" si="385"/>
        <v/>
      </c>
      <c r="AJ187" s="24">
        <v>0</v>
      </c>
      <c r="AK187" s="69" t="s">
        <v>307</v>
      </c>
      <c r="AL187" s="109" t="str">
        <f t="shared" si="386"/>
        <v/>
      </c>
      <c r="AM187" s="20">
        <v>0</v>
      </c>
      <c r="AN187" s="20" t="str">
        <f t="shared" si="387"/>
        <v/>
      </c>
      <c r="AO187" s="20">
        <v>0</v>
      </c>
      <c r="AP187" s="66" t="s">
        <v>307</v>
      </c>
      <c r="AQ187" s="108" t="str">
        <f t="shared" si="388"/>
        <v/>
      </c>
      <c r="AR187" s="24">
        <v>0</v>
      </c>
      <c r="AS187" s="24" t="str">
        <f t="shared" si="389"/>
        <v/>
      </c>
      <c r="AT187" s="24">
        <v>0</v>
      </c>
      <c r="AU187" s="69" t="s">
        <v>307</v>
      </c>
      <c r="AV187" s="109" t="str">
        <f t="shared" si="390"/>
        <v/>
      </c>
      <c r="AW187" s="20">
        <v>0</v>
      </c>
      <c r="AX187" s="20" t="str">
        <f t="shared" si="391"/>
        <v/>
      </c>
      <c r="AY187" s="20">
        <v>0</v>
      </c>
      <c r="AZ187" s="66" t="s">
        <v>307</v>
      </c>
      <c r="BA187" s="108" t="str">
        <f t="shared" si="392"/>
        <v/>
      </c>
    </row>
    <row r="188" spans="1:53" s="5" customFormat="1" ht="12.75" customHeight="1">
      <c r="A188" s="106" t="s">
        <v>208</v>
      </c>
      <c r="B188" s="50" t="s">
        <v>350</v>
      </c>
      <c r="C188" s="4" t="s">
        <v>5</v>
      </c>
      <c r="D188" s="74">
        <v>1.1100000000000001</v>
      </c>
      <c r="E188" s="51" t="s">
        <v>536</v>
      </c>
      <c r="F188" s="8">
        <v>1099</v>
      </c>
      <c r="G188" s="8">
        <v>0</v>
      </c>
      <c r="H188" s="107">
        <v>759</v>
      </c>
      <c r="I188" s="20">
        <v>0</v>
      </c>
      <c r="J188" s="20" t="str">
        <f>IFERROR(IF(I188&gt;1,I188*0.9,""),"")</f>
        <v/>
      </c>
      <c r="K188" s="20">
        <v>0</v>
      </c>
      <c r="L188" s="66" t="str">
        <f>IFERROR(IF(K188&gt;1,($H188-K188),""),"")</f>
        <v/>
      </c>
      <c r="M188" s="108" t="str">
        <f>IFERROR(IF(I188&gt;1,(J188-L188)/J188,""),"")</f>
        <v/>
      </c>
      <c r="N188" s="55">
        <v>0</v>
      </c>
      <c r="O188" s="24" t="str">
        <f>IFERROR(IF(N188&gt;1,N188*0.9,""),"")</f>
        <v/>
      </c>
      <c r="P188" s="24">
        <v>0</v>
      </c>
      <c r="Q188" s="69" t="str">
        <f>IFERROR(IF(P188&gt;1,($H188-P188),""),"")</f>
        <v/>
      </c>
      <c r="R188" s="109" t="str">
        <f>IFERROR(IF(N188&gt;1,(O188-Q188)/O188,""),"")</f>
        <v/>
      </c>
      <c r="S188" s="20">
        <v>0</v>
      </c>
      <c r="T188" s="20" t="str">
        <f>IFERROR(IF(S188&gt;1,S188*0.9,""),"")</f>
        <v/>
      </c>
      <c r="U188" s="20">
        <v>0</v>
      </c>
      <c r="V188" s="66" t="str">
        <f>IFERROR(IF(U188&gt;1,($H188-U188),""),"")</f>
        <v/>
      </c>
      <c r="W188" s="108" t="str">
        <f>IFERROR(IF(S188&gt;1,(T188-V188)/T188,""),"")</f>
        <v/>
      </c>
      <c r="X188" s="24">
        <v>0</v>
      </c>
      <c r="Y188" s="24" t="str">
        <f>IFERROR(IF(X188&gt;1,X188*0.9,""),"")</f>
        <v/>
      </c>
      <c r="Z188" s="24">
        <v>0</v>
      </c>
      <c r="AA188" s="69" t="str">
        <f t="shared" si="338"/>
        <v/>
      </c>
      <c r="AB188" s="109" t="str">
        <f>IFERROR(IF(X188&gt;1,(Y188-AA188)/Y188,""),"")</f>
        <v/>
      </c>
      <c r="AC188" s="20">
        <v>0</v>
      </c>
      <c r="AD188" s="20" t="str">
        <f t="shared" ref="AD188" si="393">IFERROR(IF(AC188&gt;1,AC188*0.9,""),"")</f>
        <v/>
      </c>
      <c r="AE188" s="20">
        <v>0</v>
      </c>
      <c r="AF188" s="66" t="s">
        <v>307</v>
      </c>
      <c r="AG188" s="108" t="str">
        <f t="shared" ref="AG188" si="394">IFERROR(IF(AC188&gt;1,(AD188-AF188)/AD188,""),"")</f>
        <v/>
      </c>
      <c r="AH188" s="24">
        <v>0</v>
      </c>
      <c r="AI188" s="24" t="str">
        <f>IFERROR(IF(AH188&gt;1,AH188*0.9,""),"")</f>
        <v/>
      </c>
      <c r="AJ188" s="24">
        <v>0</v>
      </c>
      <c r="AK188" s="69" t="s">
        <v>307</v>
      </c>
      <c r="AL188" s="109" t="str">
        <f>IFERROR(IF(AH188&gt;1,(AI188-AK188)/AI188,""),"")</f>
        <v/>
      </c>
      <c r="AM188" s="20">
        <v>0</v>
      </c>
      <c r="AN188" s="20" t="str">
        <f>IFERROR(IF(AM188&gt;1,AM188*0.9,""),"")</f>
        <v/>
      </c>
      <c r="AO188" s="20">
        <v>0</v>
      </c>
      <c r="AP188" s="66" t="s">
        <v>307</v>
      </c>
      <c r="AQ188" s="108" t="str">
        <f>IFERROR(IF(AM188&gt;1,(AN188-AP188)/AN188,""),"")</f>
        <v/>
      </c>
      <c r="AR188" s="24">
        <v>0</v>
      </c>
      <c r="AS188" s="24" t="str">
        <f>IFERROR(IF(AR188&gt;1,AR188*0.9,""),"")</f>
        <v/>
      </c>
      <c r="AT188" s="24">
        <v>0</v>
      </c>
      <c r="AU188" s="69" t="s">
        <v>307</v>
      </c>
      <c r="AV188" s="109" t="str">
        <f>IFERROR(IF(AR188&gt;1,(AS188-AU188)/AS188,""),"")</f>
        <v/>
      </c>
      <c r="AW188" s="20">
        <v>0</v>
      </c>
      <c r="AX188" s="20" t="str">
        <f>IFERROR(IF(AW188&gt;1,AW188*0.9,""),"")</f>
        <v/>
      </c>
      <c r="AY188" s="20">
        <v>0</v>
      </c>
      <c r="AZ188" s="66" t="s">
        <v>307</v>
      </c>
      <c r="BA188" s="108" t="str">
        <f>IFERROR(IF(AW188&gt;1,(AX188-AZ188)/AX188,""),"")</f>
        <v/>
      </c>
    </row>
    <row r="189" spans="1:53" s="5" customFormat="1" ht="12.75" customHeight="1">
      <c r="A189" s="114" t="s">
        <v>231</v>
      </c>
      <c r="B189" s="50" t="s">
        <v>350</v>
      </c>
      <c r="C189" s="4" t="s">
        <v>5</v>
      </c>
      <c r="D189" s="74">
        <v>1.1100000000000001</v>
      </c>
      <c r="E189" s="51" t="s">
        <v>532</v>
      </c>
      <c r="F189" s="8">
        <v>989</v>
      </c>
      <c r="G189" s="8">
        <v>0</v>
      </c>
      <c r="H189" s="107">
        <v>683</v>
      </c>
      <c r="I189" s="20">
        <v>0</v>
      </c>
      <c r="J189" s="20" t="str">
        <f t="shared" si="374"/>
        <v/>
      </c>
      <c r="K189" s="20">
        <v>0</v>
      </c>
      <c r="L189" s="66" t="str">
        <f t="shared" si="329"/>
        <v/>
      </c>
      <c r="M189" s="108" t="str">
        <f t="shared" si="375"/>
        <v/>
      </c>
      <c r="N189" s="55">
        <v>0</v>
      </c>
      <c r="O189" s="24" t="str">
        <f t="shared" si="376"/>
        <v/>
      </c>
      <c r="P189" s="24">
        <v>0</v>
      </c>
      <c r="Q189" s="69" t="str">
        <f t="shared" si="332"/>
        <v/>
      </c>
      <c r="R189" s="109" t="str">
        <f t="shared" si="377"/>
        <v/>
      </c>
      <c r="S189" s="20">
        <v>0</v>
      </c>
      <c r="T189" s="20" t="str">
        <f t="shared" si="378"/>
        <v/>
      </c>
      <c r="U189" s="20">
        <v>0</v>
      </c>
      <c r="V189" s="66" t="str">
        <f t="shared" si="379"/>
        <v/>
      </c>
      <c r="W189" s="108" t="str">
        <f t="shared" si="380"/>
        <v/>
      </c>
      <c r="X189" s="24">
        <v>0</v>
      </c>
      <c r="Y189" s="24" t="str">
        <f t="shared" si="381"/>
        <v/>
      </c>
      <c r="Z189" s="24">
        <v>0</v>
      </c>
      <c r="AA189" s="69" t="str">
        <f t="shared" si="338"/>
        <v/>
      </c>
      <c r="AB189" s="109" t="str">
        <f t="shared" si="382"/>
        <v/>
      </c>
      <c r="AC189" s="20">
        <v>0</v>
      </c>
      <c r="AD189" s="20" t="str">
        <f t="shared" si="383"/>
        <v/>
      </c>
      <c r="AE189" s="20">
        <v>0</v>
      </c>
      <c r="AF189" s="66" t="s">
        <v>307</v>
      </c>
      <c r="AG189" s="108" t="str">
        <f t="shared" si="384"/>
        <v/>
      </c>
      <c r="AH189" s="24">
        <v>0</v>
      </c>
      <c r="AI189" s="24" t="str">
        <f t="shared" si="385"/>
        <v/>
      </c>
      <c r="AJ189" s="24">
        <v>0</v>
      </c>
      <c r="AK189" s="69" t="s">
        <v>307</v>
      </c>
      <c r="AL189" s="109" t="str">
        <f t="shared" si="386"/>
        <v/>
      </c>
      <c r="AM189" s="20">
        <v>0</v>
      </c>
      <c r="AN189" s="20" t="str">
        <f t="shared" si="387"/>
        <v/>
      </c>
      <c r="AO189" s="20">
        <v>0</v>
      </c>
      <c r="AP189" s="66" t="s">
        <v>307</v>
      </c>
      <c r="AQ189" s="108" t="str">
        <f t="shared" si="388"/>
        <v/>
      </c>
      <c r="AR189" s="24">
        <v>0</v>
      </c>
      <c r="AS189" s="24" t="str">
        <f t="shared" si="389"/>
        <v/>
      </c>
      <c r="AT189" s="24">
        <v>0</v>
      </c>
      <c r="AU189" s="69" t="s">
        <v>307</v>
      </c>
      <c r="AV189" s="109" t="str">
        <f t="shared" si="390"/>
        <v/>
      </c>
      <c r="AW189" s="20">
        <v>0</v>
      </c>
      <c r="AX189" s="20" t="str">
        <f t="shared" si="391"/>
        <v/>
      </c>
      <c r="AY189" s="20">
        <v>0</v>
      </c>
      <c r="AZ189" s="66" t="s">
        <v>307</v>
      </c>
      <c r="BA189" s="108" t="str">
        <f t="shared" si="392"/>
        <v/>
      </c>
    </row>
    <row r="190" spans="1:53" s="5" customFormat="1" ht="12.75" customHeight="1">
      <c r="A190" s="114" t="s">
        <v>232</v>
      </c>
      <c r="B190" s="50" t="s">
        <v>350</v>
      </c>
      <c r="C190" s="4" t="s">
        <v>5</v>
      </c>
      <c r="D190" s="74">
        <v>1.1100000000000001</v>
      </c>
      <c r="E190" s="51" t="s">
        <v>533</v>
      </c>
      <c r="F190" s="8">
        <v>1099</v>
      </c>
      <c r="G190" s="8">
        <v>0</v>
      </c>
      <c r="H190" s="107">
        <v>755</v>
      </c>
      <c r="I190" s="20">
        <v>0</v>
      </c>
      <c r="J190" s="20" t="str">
        <f t="shared" si="374"/>
        <v/>
      </c>
      <c r="K190" s="20">
        <v>0</v>
      </c>
      <c r="L190" s="66" t="str">
        <f t="shared" si="329"/>
        <v/>
      </c>
      <c r="M190" s="108" t="str">
        <f t="shared" si="375"/>
        <v/>
      </c>
      <c r="N190" s="55">
        <v>0</v>
      </c>
      <c r="O190" s="24" t="str">
        <f t="shared" si="376"/>
        <v/>
      </c>
      <c r="P190" s="24">
        <v>0</v>
      </c>
      <c r="Q190" s="69" t="str">
        <f t="shared" si="332"/>
        <v/>
      </c>
      <c r="R190" s="109" t="str">
        <f t="shared" si="377"/>
        <v/>
      </c>
      <c r="S190" s="20">
        <v>0</v>
      </c>
      <c r="T190" s="20" t="str">
        <f t="shared" si="378"/>
        <v/>
      </c>
      <c r="U190" s="20">
        <v>0</v>
      </c>
      <c r="V190" s="66" t="str">
        <f t="shared" si="379"/>
        <v/>
      </c>
      <c r="W190" s="108" t="str">
        <f t="shared" si="380"/>
        <v/>
      </c>
      <c r="X190" s="24">
        <v>0</v>
      </c>
      <c r="Y190" s="24" t="str">
        <f t="shared" si="381"/>
        <v/>
      </c>
      <c r="Z190" s="24">
        <v>0</v>
      </c>
      <c r="AA190" s="69" t="str">
        <f t="shared" si="338"/>
        <v/>
      </c>
      <c r="AB190" s="109" t="str">
        <f t="shared" si="382"/>
        <v/>
      </c>
      <c r="AC190" s="20">
        <v>0</v>
      </c>
      <c r="AD190" s="20" t="str">
        <f t="shared" si="383"/>
        <v/>
      </c>
      <c r="AE190" s="20">
        <v>0</v>
      </c>
      <c r="AF190" s="66" t="s">
        <v>307</v>
      </c>
      <c r="AG190" s="108" t="str">
        <f t="shared" si="384"/>
        <v/>
      </c>
      <c r="AH190" s="24">
        <v>0</v>
      </c>
      <c r="AI190" s="24" t="str">
        <f t="shared" si="385"/>
        <v/>
      </c>
      <c r="AJ190" s="24">
        <v>0</v>
      </c>
      <c r="AK190" s="69" t="s">
        <v>307</v>
      </c>
      <c r="AL190" s="109" t="str">
        <f t="shared" si="386"/>
        <v/>
      </c>
      <c r="AM190" s="20">
        <v>0</v>
      </c>
      <c r="AN190" s="20" t="str">
        <f t="shared" si="387"/>
        <v/>
      </c>
      <c r="AO190" s="20">
        <v>0</v>
      </c>
      <c r="AP190" s="66" t="s">
        <v>307</v>
      </c>
      <c r="AQ190" s="108" t="str">
        <f t="shared" si="388"/>
        <v/>
      </c>
      <c r="AR190" s="24">
        <v>0</v>
      </c>
      <c r="AS190" s="24" t="str">
        <f t="shared" si="389"/>
        <v/>
      </c>
      <c r="AT190" s="24">
        <v>0</v>
      </c>
      <c r="AU190" s="69" t="s">
        <v>307</v>
      </c>
      <c r="AV190" s="109" t="str">
        <f t="shared" si="390"/>
        <v/>
      </c>
      <c r="AW190" s="20">
        <v>0</v>
      </c>
      <c r="AX190" s="20" t="str">
        <f t="shared" si="391"/>
        <v/>
      </c>
      <c r="AY190" s="20">
        <v>0</v>
      </c>
      <c r="AZ190" s="66" t="s">
        <v>307</v>
      </c>
      <c r="BA190" s="108" t="str">
        <f t="shared" si="392"/>
        <v/>
      </c>
    </row>
    <row r="191" spans="1:53" s="5" customFormat="1" ht="12.75" customHeight="1">
      <c r="A191" s="114" t="s">
        <v>256</v>
      </c>
      <c r="B191" s="50" t="s">
        <v>350</v>
      </c>
      <c r="C191" s="4" t="s">
        <v>5</v>
      </c>
      <c r="D191" s="74">
        <v>1.1100000000000001</v>
      </c>
      <c r="E191" s="51" t="s">
        <v>534</v>
      </c>
      <c r="F191" s="8">
        <v>1099</v>
      </c>
      <c r="G191" s="8">
        <v>0</v>
      </c>
      <c r="H191" s="107">
        <v>759</v>
      </c>
      <c r="I191" s="20">
        <v>0</v>
      </c>
      <c r="J191" s="20" t="str">
        <f t="shared" si="374"/>
        <v/>
      </c>
      <c r="K191" s="20">
        <v>0</v>
      </c>
      <c r="L191" s="66" t="str">
        <f t="shared" si="329"/>
        <v/>
      </c>
      <c r="M191" s="108" t="str">
        <f t="shared" si="375"/>
        <v/>
      </c>
      <c r="N191" s="55">
        <v>0</v>
      </c>
      <c r="O191" s="24" t="str">
        <f t="shared" si="376"/>
        <v/>
      </c>
      <c r="P191" s="24">
        <v>0</v>
      </c>
      <c r="Q191" s="69" t="str">
        <f t="shared" si="332"/>
        <v/>
      </c>
      <c r="R191" s="109" t="str">
        <f t="shared" si="377"/>
        <v/>
      </c>
      <c r="S191" s="20">
        <v>0</v>
      </c>
      <c r="T191" s="20" t="str">
        <f t="shared" si="378"/>
        <v/>
      </c>
      <c r="U191" s="20">
        <v>0</v>
      </c>
      <c r="V191" s="66" t="str">
        <f t="shared" si="379"/>
        <v/>
      </c>
      <c r="W191" s="108" t="str">
        <f t="shared" si="380"/>
        <v/>
      </c>
      <c r="X191" s="24">
        <v>0</v>
      </c>
      <c r="Y191" s="24" t="str">
        <f t="shared" si="381"/>
        <v/>
      </c>
      <c r="Z191" s="24">
        <v>0</v>
      </c>
      <c r="AA191" s="69" t="str">
        <f t="shared" si="338"/>
        <v/>
      </c>
      <c r="AB191" s="109" t="str">
        <f t="shared" si="382"/>
        <v/>
      </c>
      <c r="AC191" s="20">
        <v>0</v>
      </c>
      <c r="AD191" s="20" t="str">
        <f t="shared" si="383"/>
        <v/>
      </c>
      <c r="AE191" s="20">
        <v>0</v>
      </c>
      <c r="AF191" s="66" t="s">
        <v>307</v>
      </c>
      <c r="AG191" s="108" t="str">
        <f t="shared" si="384"/>
        <v/>
      </c>
      <c r="AH191" s="24">
        <v>0</v>
      </c>
      <c r="AI191" s="24" t="str">
        <f t="shared" si="385"/>
        <v/>
      </c>
      <c r="AJ191" s="24">
        <v>0</v>
      </c>
      <c r="AK191" s="69" t="s">
        <v>307</v>
      </c>
      <c r="AL191" s="109" t="str">
        <f t="shared" si="386"/>
        <v/>
      </c>
      <c r="AM191" s="20">
        <v>0</v>
      </c>
      <c r="AN191" s="20" t="str">
        <f t="shared" si="387"/>
        <v/>
      </c>
      <c r="AO191" s="20">
        <v>0</v>
      </c>
      <c r="AP191" s="66" t="s">
        <v>307</v>
      </c>
      <c r="AQ191" s="108" t="str">
        <f t="shared" si="388"/>
        <v/>
      </c>
      <c r="AR191" s="24">
        <v>0</v>
      </c>
      <c r="AS191" s="24" t="str">
        <f t="shared" si="389"/>
        <v/>
      </c>
      <c r="AT191" s="24">
        <v>0</v>
      </c>
      <c r="AU191" s="69" t="s">
        <v>307</v>
      </c>
      <c r="AV191" s="109" t="str">
        <f t="shared" si="390"/>
        <v/>
      </c>
      <c r="AW191" s="20">
        <v>0</v>
      </c>
      <c r="AX191" s="20" t="str">
        <f t="shared" si="391"/>
        <v/>
      </c>
      <c r="AY191" s="20">
        <v>0</v>
      </c>
      <c r="AZ191" s="66" t="s">
        <v>307</v>
      </c>
      <c r="BA191" s="108" t="str">
        <f t="shared" si="392"/>
        <v/>
      </c>
    </row>
    <row r="192" spans="1:53" s="5" customFormat="1" ht="12.75" customHeight="1">
      <c r="A192" s="114" t="s">
        <v>258</v>
      </c>
      <c r="B192" s="50" t="s">
        <v>350</v>
      </c>
      <c r="C192" s="4" t="s">
        <v>5</v>
      </c>
      <c r="D192" s="74">
        <v>1.1100000000000001</v>
      </c>
      <c r="E192" s="51" t="s">
        <v>535</v>
      </c>
      <c r="F192" s="8">
        <v>1209</v>
      </c>
      <c r="G192" s="8">
        <v>0</v>
      </c>
      <c r="H192" s="107">
        <v>835</v>
      </c>
      <c r="I192" s="20">
        <v>0</v>
      </c>
      <c r="J192" s="20" t="str">
        <f t="shared" si="374"/>
        <v/>
      </c>
      <c r="K192" s="20">
        <v>0</v>
      </c>
      <c r="L192" s="66" t="str">
        <f t="shared" si="329"/>
        <v/>
      </c>
      <c r="M192" s="108" t="str">
        <f t="shared" si="375"/>
        <v/>
      </c>
      <c r="N192" s="55">
        <v>0</v>
      </c>
      <c r="O192" s="24" t="str">
        <f t="shared" si="376"/>
        <v/>
      </c>
      <c r="P192" s="24">
        <v>0</v>
      </c>
      <c r="Q192" s="69" t="str">
        <f t="shared" si="332"/>
        <v/>
      </c>
      <c r="R192" s="109" t="str">
        <f t="shared" si="377"/>
        <v/>
      </c>
      <c r="S192" s="20">
        <v>0</v>
      </c>
      <c r="T192" s="20" t="str">
        <f t="shared" si="378"/>
        <v/>
      </c>
      <c r="U192" s="20">
        <v>0</v>
      </c>
      <c r="V192" s="66" t="str">
        <f t="shared" si="379"/>
        <v/>
      </c>
      <c r="W192" s="108" t="str">
        <f t="shared" si="380"/>
        <v/>
      </c>
      <c r="X192" s="24">
        <v>0</v>
      </c>
      <c r="Y192" s="24" t="str">
        <f t="shared" si="381"/>
        <v/>
      </c>
      <c r="Z192" s="24">
        <v>0</v>
      </c>
      <c r="AA192" s="69" t="str">
        <f t="shared" si="338"/>
        <v/>
      </c>
      <c r="AB192" s="109" t="str">
        <f t="shared" si="382"/>
        <v/>
      </c>
      <c r="AC192" s="20">
        <v>0</v>
      </c>
      <c r="AD192" s="20" t="str">
        <f t="shared" si="383"/>
        <v/>
      </c>
      <c r="AE192" s="20">
        <v>0</v>
      </c>
      <c r="AF192" s="66" t="s">
        <v>307</v>
      </c>
      <c r="AG192" s="108" t="str">
        <f t="shared" si="384"/>
        <v/>
      </c>
      <c r="AH192" s="24">
        <v>0</v>
      </c>
      <c r="AI192" s="24" t="str">
        <f t="shared" si="385"/>
        <v/>
      </c>
      <c r="AJ192" s="24">
        <v>0</v>
      </c>
      <c r="AK192" s="69" t="s">
        <v>307</v>
      </c>
      <c r="AL192" s="109" t="str">
        <f t="shared" si="386"/>
        <v/>
      </c>
      <c r="AM192" s="20">
        <v>0</v>
      </c>
      <c r="AN192" s="20" t="str">
        <f t="shared" si="387"/>
        <v/>
      </c>
      <c r="AO192" s="20">
        <v>0</v>
      </c>
      <c r="AP192" s="66" t="s">
        <v>307</v>
      </c>
      <c r="AQ192" s="108" t="str">
        <f t="shared" si="388"/>
        <v/>
      </c>
      <c r="AR192" s="24">
        <v>0</v>
      </c>
      <c r="AS192" s="24" t="str">
        <f t="shared" si="389"/>
        <v/>
      </c>
      <c r="AT192" s="24">
        <v>0</v>
      </c>
      <c r="AU192" s="69" t="s">
        <v>307</v>
      </c>
      <c r="AV192" s="109" t="str">
        <f t="shared" si="390"/>
        <v/>
      </c>
      <c r="AW192" s="20">
        <v>0</v>
      </c>
      <c r="AX192" s="20" t="str">
        <f t="shared" si="391"/>
        <v/>
      </c>
      <c r="AY192" s="20">
        <v>0</v>
      </c>
      <c r="AZ192" s="66" t="s">
        <v>307</v>
      </c>
      <c r="BA192" s="108" t="str">
        <f t="shared" si="392"/>
        <v/>
      </c>
    </row>
    <row r="193" spans="1:53" s="5" customFormat="1" ht="12.75" customHeight="1">
      <c r="A193" s="106" t="s">
        <v>207</v>
      </c>
      <c r="B193" s="50" t="s">
        <v>350</v>
      </c>
      <c r="C193" s="4"/>
      <c r="D193" s="74">
        <v>1.1100000000000001</v>
      </c>
      <c r="E193" s="51" t="s">
        <v>538</v>
      </c>
      <c r="F193" s="8">
        <v>1099</v>
      </c>
      <c r="G193" s="8">
        <v>999</v>
      </c>
      <c r="H193" s="107">
        <v>755</v>
      </c>
      <c r="I193" s="20">
        <v>777</v>
      </c>
      <c r="J193" s="20">
        <f t="shared" si="328"/>
        <v>699.30000000000007</v>
      </c>
      <c r="K193" s="20">
        <v>155</v>
      </c>
      <c r="L193" s="66">
        <f t="shared" ref="L193:L235" si="395">IFERROR(IF(K193&gt;1,($H193-K193),""),"")</f>
        <v>600</v>
      </c>
      <c r="M193" s="108">
        <f t="shared" si="330"/>
        <v>0.14199914199914207</v>
      </c>
      <c r="N193" s="55">
        <v>0</v>
      </c>
      <c r="O193" s="24" t="str">
        <f t="shared" si="331"/>
        <v/>
      </c>
      <c r="P193" s="24">
        <v>0</v>
      </c>
      <c r="Q193" s="69" t="str">
        <f t="shared" ref="Q193:Q235" si="396">IFERROR(IF(P193&gt;1,($H193-P193),""),"")</f>
        <v/>
      </c>
      <c r="R193" s="109" t="str">
        <f t="shared" si="333"/>
        <v/>
      </c>
      <c r="S193" s="20">
        <v>0</v>
      </c>
      <c r="T193" s="20" t="str">
        <f t="shared" si="334"/>
        <v/>
      </c>
      <c r="U193" s="20">
        <v>0</v>
      </c>
      <c r="V193" s="66" t="str">
        <f t="shared" si="335"/>
        <v/>
      </c>
      <c r="W193" s="108" t="str">
        <f t="shared" si="336"/>
        <v/>
      </c>
      <c r="X193" s="24">
        <v>0</v>
      </c>
      <c r="Y193" s="24" t="str">
        <f t="shared" si="337"/>
        <v/>
      </c>
      <c r="Z193" s="24">
        <v>0</v>
      </c>
      <c r="AA193" s="69" t="str">
        <f t="shared" si="338"/>
        <v/>
      </c>
      <c r="AB193" s="109" t="str">
        <f t="shared" si="339"/>
        <v/>
      </c>
      <c r="AC193" s="20">
        <v>0</v>
      </c>
      <c r="AD193" s="20" t="str">
        <f t="shared" si="340"/>
        <v/>
      </c>
      <c r="AE193" s="20">
        <v>0</v>
      </c>
      <c r="AF193" s="66" t="s">
        <v>307</v>
      </c>
      <c r="AG193" s="108" t="str">
        <f t="shared" si="341"/>
        <v/>
      </c>
      <c r="AH193" s="24">
        <v>832</v>
      </c>
      <c r="AI193" s="24">
        <f t="shared" si="342"/>
        <v>748.80000000000007</v>
      </c>
      <c r="AJ193" s="24">
        <v>126</v>
      </c>
      <c r="AK193" s="69">
        <v>637</v>
      </c>
      <c r="AL193" s="109">
        <f t="shared" si="343"/>
        <v>0.14930555555555564</v>
      </c>
      <c r="AM193" s="20">
        <v>0</v>
      </c>
      <c r="AN193" s="20" t="str">
        <f t="shared" si="344"/>
        <v/>
      </c>
      <c r="AO193" s="20">
        <v>0</v>
      </c>
      <c r="AP193" s="66" t="s">
        <v>307</v>
      </c>
      <c r="AQ193" s="108" t="str">
        <f t="shared" si="345"/>
        <v/>
      </c>
      <c r="AR193" s="24">
        <v>0</v>
      </c>
      <c r="AS193" s="24" t="str">
        <f t="shared" si="346"/>
        <v/>
      </c>
      <c r="AT193" s="24">
        <v>0</v>
      </c>
      <c r="AU193" s="69" t="s">
        <v>307</v>
      </c>
      <c r="AV193" s="109" t="str">
        <f t="shared" si="347"/>
        <v/>
      </c>
      <c r="AW193" s="20">
        <v>832</v>
      </c>
      <c r="AX193" s="20">
        <f t="shared" si="348"/>
        <v>748.80000000000007</v>
      </c>
      <c r="AY193" s="20">
        <v>126</v>
      </c>
      <c r="AZ193" s="66">
        <v>637</v>
      </c>
      <c r="BA193" s="108">
        <f t="shared" si="349"/>
        <v>0.14930555555555564</v>
      </c>
    </row>
    <row r="194" spans="1:53" s="5" customFormat="1" ht="12.75" customHeight="1">
      <c r="A194" s="114" t="s">
        <v>234</v>
      </c>
      <c r="B194" s="50" t="s">
        <v>350</v>
      </c>
      <c r="C194" s="4"/>
      <c r="D194" s="74">
        <v>1.1100000000000001</v>
      </c>
      <c r="E194" s="51" t="s">
        <v>537</v>
      </c>
      <c r="F194" s="8">
        <v>1099</v>
      </c>
      <c r="G194" s="8">
        <v>999</v>
      </c>
      <c r="H194" s="107">
        <v>755</v>
      </c>
      <c r="I194" s="20">
        <v>777</v>
      </c>
      <c r="J194" s="20">
        <f t="shared" si="328"/>
        <v>699.30000000000007</v>
      </c>
      <c r="K194" s="20">
        <v>140</v>
      </c>
      <c r="L194" s="66">
        <f t="shared" si="395"/>
        <v>615</v>
      </c>
      <c r="M194" s="108">
        <f t="shared" si="330"/>
        <v>0.12054912054912063</v>
      </c>
      <c r="N194" s="55">
        <v>0</v>
      </c>
      <c r="O194" s="24" t="str">
        <f t="shared" si="331"/>
        <v/>
      </c>
      <c r="P194" s="24">
        <v>0</v>
      </c>
      <c r="Q194" s="69" t="str">
        <f t="shared" si="396"/>
        <v/>
      </c>
      <c r="R194" s="109" t="str">
        <f t="shared" si="333"/>
        <v/>
      </c>
      <c r="S194" s="20">
        <v>0</v>
      </c>
      <c r="T194" s="20" t="str">
        <f t="shared" si="334"/>
        <v/>
      </c>
      <c r="U194" s="20">
        <v>0</v>
      </c>
      <c r="V194" s="66" t="str">
        <f t="shared" si="335"/>
        <v/>
      </c>
      <c r="W194" s="108" t="str">
        <f t="shared" si="336"/>
        <v/>
      </c>
      <c r="X194" s="24">
        <v>0</v>
      </c>
      <c r="Y194" s="24" t="str">
        <f t="shared" si="337"/>
        <v/>
      </c>
      <c r="Z194" s="24">
        <v>0</v>
      </c>
      <c r="AA194" s="69" t="str">
        <f t="shared" si="338"/>
        <v/>
      </c>
      <c r="AB194" s="109" t="str">
        <f t="shared" si="339"/>
        <v/>
      </c>
      <c r="AC194" s="20">
        <v>0</v>
      </c>
      <c r="AD194" s="20" t="str">
        <f t="shared" si="340"/>
        <v/>
      </c>
      <c r="AE194" s="20">
        <v>0</v>
      </c>
      <c r="AF194" s="66" t="s">
        <v>307</v>
      </c>
      <c r="AG194" s="108" t="str">
        <f t="shared" si="341"/>
        <v/>
      </c>
      <c r="AH194" s="24">
        <v>832</v>
      </c>
      <c r="AI194" s="24">
        <f t="shared" si="342"/>
        <v>748.80000000000007</v>
      </c>
      <c r="AJ194" s="24">
        <v>126</v>
      </c>
      <c r="AK194" s="69">
        <v>637</v>
      </c>
      <c r="AL194" s="109">
        <f t="shared" si="343"/>
        <v>0.14930555555555564</v>
      </c>
      <c r="AM194" s="20">
        <v>0</v>
      </c>
      <c r="AN194" s="20" t="str">
        <f t="shared" si="344"/>
        <v/>
      </c>
      <c r="AO194" s="20">
        <v>0</v>
      </c>
      <c r="AP194" s="66" t="s">
        <v>307</v>
      </c>
      <c r="AQ194" s="108" t="str">
        <f t="shared" si="345"/>
        <v/>
      </c>
      <c r="AR194" s="24">
        <v>0</v>
      </c>
      <c r="AS194" s="24" t="str">
        <f t="shared" si="346"/>
        <v/>
      </c>
      <c r="AT194" s="24">
        <v>0</v>
      </c>
      <c r="AU194" s="69" t="s">
        <v>307</v>
      </c>
      <c r="AV194" s="109" t="str">
        <f t="shared" si="347"/>
        <v/>
      </c>
      <c r="AW194" s="20">
        <v>832</v>
      </c>
      <c r="AX194" s="20">
        <f t="shared" si="348"/>
        <v>748.80000000000007</v>
      </c>
      <c r="AY194" s="20">
        <v>126</v>
      </c>
      <c r="AZ194" s="66">
        <v>637</v>
      </c>
      <c r="BA194" s="108">
        <f t="shared" si="349"/>
        <v>0.14930555555555564</v>
      </c>
    </row>
    <row r="195" spans="1:53" s="5" customFormat="1" ht="12.75" customHeight="1">
      <c r="A195" s="114" t="s">
        <v>261</v>
      </c>
      <c r="B195" s="50" t="s">
        <v>350</v>
      </c>
      <c r="C195" s="4"/>
      <c r="D195" s="74">
        <v>1.1100000000000001</v>
      </c>
      <c r="E195" s="51" t="s">
        <v>540</v>
      </c>
      <c r="F195" s="8">
        <v>1209</v>
      </c>
      <c r="G195" s="8">
        <v>1099</v>
      </c>
      <c r="H195" s="107">
        <v>830</v>
      </c>
      <c r="I195" s="20">
        <v>888</v>
      </c>
      <c r="J195" s="20">
        <f t="shared" si="328"/>
        <v>799.2</v>
      </c>
      <c r="K195" s="20">
        <v>125</v>
      </c>
      <c r="L195" s="66">
        <f t="shared" si="395"/>
        <v>705</v>
      </c>
      <c r="M195" s="108">
        <f t="shared" si="330"/>
        <v>0.11786786786786792</v>
      </c>
      <c r="N195" s="55">
        <v>0</v>
      </c>
      <c r="O195" s="24" t="str">
        <f t="shared" si="331"/>
        <v/>
      </c>
      <c r="P195" s="24">
        <v>0</v>
      </c>
      <c r="Q195" s="69" t="str">
        <f t="shared" si="396"/>
        <v/>
      </c>
      <c r="R195" s="109" t="str">
        <f t="shared" si="333"/>
        <v/>
      </c>
      <c r="S195" s="20">
        <v>0</v>
      </c>
      <c r="T195" s="20" t="str">
        <f t="shared" si="334"/>
        <v/>
      </c>
      <c r="U195" s="20">
        <v>0</v>
      </c>
      <c r="V195" s="66" t="str">
        <f t="shared" si="335"/>
        <v/>
      </c>
      <c r="W195" s="108" t="str">
        <f t="shared" si="336"/>
        <v/>
      </c>
      <c r="X195" s="24">
        <v>0</v>
      </c>
      <c r="Y195" s="24" t="str">
        <f t="shared" si="337"/>
        <v/>
      </c>
      <c r="Z195" s="24">
        <v>0</v>
      </c>
      <c r="AA195" s="69" t="str">
        <f t="shared" si="338"/>
        <v/>
      </c>
      <c r="AB195" s="109" t="str">
        <f t="shared" si="339"/>
        <v/>
      </c>
      <c r="AC195" s="20">
        <v>0</v>
      </c>
      <c r="AD195" s="20" t="str">
        <f t="shared" si="340"/>
        <v/>
      </c>
      <c r="AE195" s="20">
        <v>0</v>
      </c>
      <c r="AF195" s="66" t="s">
        <v>307</v>
      </c>
      <c r="AG195" s="108" t="str">
        <f t="shared" si="341"/>
        <v/>
      </c>
      <c r="AH195" s="24">
        <v>943</v>
      </c>
      <c r="AI195" s="24">
        <f t="shared" si="342"/>
        <v>848.7</v>
      </c>
      <c r="AJ195" s="24">
        <v>118</v>
      </c>
      <c r="AK195" s="69">
        <v>720</v>
      </c>
      <c r="AL195" s="109">
        <f t="shared" si="343"/>
        <v>0.15164369034994701</v>
      </c>
      <c r="AM195" s="20">
        <v>0</v>
      </c>
      <c r="AN195" s="20" t="str">
        <f t="shared" si="344"/>
        <v/>
      </c>
      <c r="AO195" s="20">
        <v>0</v>
      </c>
      <c r="AP195" s="66" t="s">
        <v>307</v>
      </c>
      <c r="AQ195" s="108" t="str">
        <f t="shared" si="345"/>
        <v/>
      </c>
      <c r="AR195" s="24">
        <v>0</v>
      </c>
      <c r="AS195" s="24" t="str">
        <f t="shared" si="346"/>
        <v/>
      </c>
      <c r="AT195" s="24">
        <v>0</v>
      </c>
      <c r="AU195" s="69" t="s">
        <v>307</v>
      </c>
      <c r="AV195" s="109" t="str">
        <f t="shared" si="347"/>
        <v/>
      </c>
      <c r="AW195" s="20">
        <v>943</v>
      </c>
      <c r="AX195" s="20">
        <f t="shared" si="348"/>
        <v>848.7</v>
      </c>
      <c r="AY195" s="20">
        <v>118</v>
      </c>
      <c r="AZ195" s="66">
        <v>720</v>
      </c>
      <c r="BA195" s="108">
        <f t="shared" si="349"/>
        <v>0.15164369034994701</v>
      </c>
    </row>
    <row r="196" spans="1:53" s="5" customFormat="1" ht="12.75" customHeight="1">
      <c r="A196" s="106" t="s">
        <v>206</v>
      </c>
      <c r="B196" s="50" t="s">
        <v>350</v>
      </c>
      <c r="C196" s="4"/>
      <c r="D196" s="74">
        <v>1.1100000000000001</v>
      </c>
      <c r="E196" s="51" t="s">
        <v>538</v>
      </c>
      <c r="F196" s="8">
        <v>989</v>
      </c>
      <c r="G196" s="8">
        <v>899</v>
      </c>
      <c r="H196" s="107">
        <v>679</v>
      </c>
      <c r="I196" s="20">
        <v>721</v>
      </c>
      <c r="J196" s="20">
        <f t="shared" si="328"/>
        <v>648.9</v>
      </c>
      <c r="K196" s="20">
        <v>120</v>
      </c>
      <c r="L196" s="66">
        <f t="shared" si="395"/>
        <v>559</v>
      </c>
      <c r="M196" s="108">
        <f t="shared" si="330"/>
        <v>0.13854214825088609</v>
      </c>
      <c r="N196" s="55">
        <v>0</v>
      </c>
      <c r="O196" s="24" t="str">
        <f t="shared" si="331"/>
        <v/>
      </c>
      <c r="P196" s="24">
        <v>0</v>
      </c>
      <c r="Q196" s="69" t="str">
        <f t="shared" si="396"/>
        <v/>
      </c>
      <c r="R196" s="109" t="str">
        <f t="shared" si="333"/>
        <v/>
      </c>
      <c r="S196" s="20">
        <v>0</v>
      </c>
      <c r="T196" s="20" t="str">
        <f t="shared" si="334"/>
        <v/>
      </c>
      <c r="U196" s="20">
        <v>0</v>
      </c>
      <c r="V196" s="66" t="str">
        <f t="shared" si="335"/>
        <v/>
      </c>
      <c r="W196" s="108" t="str">
        <f t="shared" si="336"/>
        <v/>
      </c>
      <c r="X196" s="24">
        <v>0</v>
      </c>
      <c r="Y196" s="24" t="str">
        <f t="shared" si="337"/>
        <v/>
      </c>
      <c r="Z196" s="24">
        <v>0</v>
      </c>
      <c r="AA196" s="69" t="str">
        <f t="shared" si="338"/>
        <v/>
      </c>
      <c r="AB196" s="109" t="str">
        <f t="shared" si="339"/>
        <v/>
      </c>
      <c r="AC196" s="20">
        <v>0</v>
      </c>
      <c r="AD196" s="20" t="str">
        <f t="shared" si="340"/>
        <v/>
      </c>
      <c r="AE196" s="20">
        <v>0</v>
      </c>
      <c r="AF196" s="66" t="s">
        <v>307</v>
      </c>
      <c r="AG196" s="108" t="str">
        <f t="shared" si="341"/>
        <v/>
      </c>
      <c r="AH196" s="24">
        <v>777</v>
      </c>
      <c r="AI196" s="24">
        <f t="shared" si="342"/>
        <v>699.30000000000007</v>
      </c>
      <c r="AJ196" s="24">
        <v>92</v>
      </c>
      <c r="AK196" s="69">
        <v>594</v>
      </c>
      <c r="AL196" s="109">
        <f t="shared" si="343"/>
        <v>0.15057915057915067</v>
      </c>
      <c r="AM196" s="20">
        <v>0</v>
      </c>
      <c r="AN196" s="20" t="str">
        <f t="shared" si="344"/>
        <v/>
      </c>
      <c r="AO196" s="20">
        <v>0</v>
      </c>
      <c r="AP196" s="66" t="s">
        <v>307</v>
      </c>
      <c r="AQ196" s="108" t="str">
        <f t="shared" si="345"/>
        <v/>
      </c>
      <c r="AR196" s="24">
        <v>0</v>
      </c>
      <c r="AS196" s="24" t="str">
        <f t="shared" si="346"/>
        <v/>
      </c>
      <c r="AT196" s="24">
        <v>0</v>
      </c>
      <c r="AU196" s="69" t="s">
        <v>307</v>
      </c>
      <c r="AV196" s="109" t="str">
        <f t="shared" si="347"/>
        <v/>
      </c>
      <c r="AW196" s="20">
        <v>777</v>
      </c>
      <c r="AX196" s="20">
        <f t="shared" si="348"/>
        <v>699.30000000000007</v>
      </c>
      <c r="AY196" s="20">
        <v>92</v>
      </c>
      <c r="AZ196" s="66">
        <v>594</v>
      </c>
      <c r="BA196" s="108">
        <f t="shared" si="349"/>
        <v>0.15057915057915067</v>
      </c>
    </row>
    <row r="197" spans="1:53" s="5" customFormat="1" ht="12.75" customHeight="1">
      <c r="A197" s="114" t="s">
        <v>233</v>
      </c>
      <c r="B197" s="50" t="s">
        <v>350</v>
      </c>
      <c r="C197" s="4"/>
      <c r="D197" s="74">
        <v>1.1100000000000001</v>
      </c>
      <c r="E197" s="51" t="s">
        <v>537</v>
      </c>
      <c r="F197" s="8">
        <v>989</v>
      </c>
      <c r="G197" s="8">
        <v>899</v>
      </c>
      <c r="H197" s="107">
        <v>679</v>
      </c>
      <c r="I197" s="20">
        <v>721</v>
      </c>
      <c r="J197" s="20">
        <f t="shared" si="328"/>
        <v>648.9</v>
      </c>
      <c r="K197" s="20">
        <v>105</v>
      </c>
      <c r="L197" s="66">
        <f t="shared" si="395"/>
        <v>574</v>
      </c>
      <c r="M197" s="108">
        <f t="shared" si="330"/>
        <v>0.11542610571736782</v>
      </c>
      <c r="N197" s="55">
        <v>0</v>
      </c>
      <c r="O197" s="24" t="str">
        <f t="shared" si="331"/>
        <v/>
      </c>
      <c r="P197" s="24">
        <v>0</v>
      </c>
      <c r="Q197" s="69" t="str">
        <f t="shared" si="396"/>
        <v/>
      </c>
      <c r="R197" s="109" t="str">
        <f t="shared" si="333"/>
        <v/>
      </c>
      <c r="S197" s="20">
        <v>0</v>
      </c>
      <c r="T197" s="20" t="str">
        <f t="shared" si="334"/>
        <v/>
      </c>
      <c r="U197" s="20">
        <v>0</v>
      </c>
      <c r="V197" s="66" t="str">
        <f t="shared" si="335"/>
        <v/>
      </c>
      <c r="W197" s="108" t="str">
        <f t="shared" si="336"/>
        <v/>
      </c>
      <c r="X197" s="24">
        <v>0</v>
      </c>
      <c r="Y197" s="24" t="str">
        <f t="shared" si="337"/>
        <v/>
      </c>
      <c r="Z197" s="24">
        <v>0</v>
      </c>
      <c r="AA197" s="69" t="str">
        <f t="shared" si="338"/>
        <v/>
      </c>
      <c r="AB197" s="109" t="str">
        <f t="shared" si="339"/>
        <v/>
      </c>
      <c r="AC197" s="20">
        <v>0</v>
      </c>
      <c r="AD197" s="20" t="str">
        <f t="shared" si="340"/>
        <v/>
      </c>
      <c r="AE197" s="20">
        <v>0</v>
      </c>
      <c r="AF197" s="66" t="s">
        <v>307</v>
      </c>
      <c r="AG197" s="108" t="str">
        <f t="shared" si="341"/>
        <v/>
      </c>
      <c r="AH197" s="24">
        <v>777</v>
      </c>
      <c r="AI197" s="24">
        <f t="shared" si="342"/>
        <v>699.30000000000007</v>
      </c>
      <c r="AJ197" s="24">
        <v>92</v>
      </c>
      <c r="AK197" s="69">
        <v>594</v>
      </c>
      <c r="AL197" s="109">
        <f t="shared" si="343"/>
        <v>0.15057915057915067</v>
      </c>
      <c r="AM197" s="20">
        <v>0</v>
      </c>
      <c r="AN197" s="20" t="str">
        <f t="shared" si="344"/>
        <v/>
      </c>
      <c r="AO197" s="20">
        <v>0</v>
      </c>
      <c r="AP197" s="66" t="s">
        <v>307</v>
      </c>
      <c r="AQ197" s="108" t="str">
        <f t="shared" si="345"/>
        <v/>
      </c>
      <c r="AR197" s="24">
        <v>0</v>
      </c>
      <c r="AS197" s="24" t="str">
        <f t="shared" si="346"/>
        <v/>
      </c>
      <c r="AT197" s="24">
        <v>0</v>
      </c>
      <c r="AU197" s="69" t="s">
        <v>307</v>
      </c>
      <c r="AV197" s="109" t="str">
        <f t="shared" si="347"/>
        <v/>
      </c>
      <c r="AW197" s="20">
        <v>777</v>
      </c>
      <c r="AX197" s="20">
        <f t="shared" si="348"/>
        <v>699.30000000000007</v>
      </c>
      <c r="AY197" s="20">
        <v>92</v>
      </c>
      <c r="AZ197" s="66">
        <v>594</v>
      </c>
      <c r="BA197" s="108">
        <f t="shared" si="349"/>
        <v>0.15057915057915067</v>
      </c>
    </row>
    <row r="198" spans="1:53" s="5" customFormat="1" ht="12.75" customHeight="1">
      <c r="A198" s="114" t="s">
        <v>260</v>
      </c>
      <c r="B198" s="50" t="s">
        <v>350</v>
      </c>
      <c r="C198" s="4"/>
      <c r="D198" s="74">
        <v>1.1100000000000001</v>
      </c>
      <c r="E198" s="51" t="s">
        <v>540</v>
      </c>
      <c r="F198" s="8">
        <v>1099</v>
      </c>
      <c r="G198" s="8">
        <v>999</v>
      </c>
      <c r="H198" s="107">
        <v>755</v>
      </c>
      <c r="I198" s="20">
        <v>832</v>
      </c>
      <c r="J198" s="20">
        <f t="shared" si="328"/>
        <v>748.80000000000007</v>
      </c>
      <c r="K198" s="20">
        <v>95</v>
      </c>
      <c r="L198" s="66">
        <f t="shared" si="395"/>
        <v>660</v>
      </c>
      <c r="M198" s="108">
        <f t="shared" si="330"/>
        <v>0.11858974358974367</v>
      </c>
      <c r="N198" s="55">
        <v>0</v>
      </c>
      <c r="O198" s="24" t="str">
        <f t="shared" si="331"/>
        <v/>
      </c>
      <c r="P198" s="24">
        <v>0</v>
      </c>
      <c r="Q198" s="69" t="str">
        <f t="shared" si="396"/>
        <v/>
      </c>
      <c r="R198" s="109" t="str">
        <f t="shared" si="333"/>
        <v/>
      </c>
      <c r="S198" s="20">
        <v>0</v>
      </c>
      <c r="T198" s="20" t="str">
        <f t="shared" si="334"/>
        <v/>
      </c>
      <c r="U198" s="20">
        <v>0</v>
      </c>
      <c r="V198" s="66" t="str">
        <f t="shared" si="335"/>
        <v/>
      </c>
      <c r="W198" s="108" t="str">
        <f t="shared" si="336"/>
        <v/>
      </c>
      <c r="X198" s="24">
        <v>0</v>
      </c>
      <c r="Y198" s="24" t="str">
        <f t="shared" si="337"/>
        <v/>
      </c>
      <c r="Z198" s="24">
        <v>0</v>
      </c>
      <c r="AA198" s="69" t="str">
        <f t="shared" ref="AA198:AA235" si="397">IFERROR(IF(Z198&gt;1,($H198-Z198),""),"")</f>
        <v/>
      </c>
      <c r="AB198" s="109" t="str">
        <f t="shared" si="339"/>
        <v/>
      </c>
      <c r="AC198" s="20">
        <v>0</v>
      </c>
      <c r="AD198" s="20" t="str">
        <f t="shared" si="340"/>
        <v/>
      </c>
      <c r="AE198" s="20">
        <v>0</v>
      </c>
      <c r="AF198" s="66" t="s">
        <v>307</v>
      </c>
      <c r="AG198" s="108" t="str">
        <f t="shared" si="341"/>
        <v/>
      </c>
      <c r="AH198" s="24">
        <v>888</v>
      </c>
      <c r="AI198" s="24">
        <f t="shared" si="342"/>
        <v>799.2</v>
      </c>
      <c r="AJ198" s="24">
        <v>84</v>
      </c>
      <c r="AK198" s="69">
        <v>679</v>
      </c>
      <c r="AL198" s="109">
        <f t="shared" si="343"/>
        <v>0.15040040040040045</v>
      </c>
      <c r="AM198" s="20">
        <v>0</v>
      </c>
      <c r="AN198" s="20" t="str">
        <f t="shared" si="344"/>
        <v/>
      </c>
      <c r="AO198" s="20">
        <v>0</v>
      </c>
      <c r="AP198" s="66" t="s">
        <v>307</v>
      </c>
      <c r="AQ198" s="108" t="str">
        <f t="shared" si="345"/>
        <v/>
      </c>
      <c r="AR198" s="24">
        <v>0</v>
      </c>
      <c r="AS198" s="24" t="str">
        <f t="shared" si="346"/>
        <v/>
      </c>
      <c r="AT198" s="24">
        <v>0</v>
      </c>
      <c r="AU198" s="69" t="s">
        <v>307</v>
      </c>
      <c r="AV198" s="109" t="str">
        <f t="shared" si="347"/>
        <v/>
      </c>
      <c r="AW198" s="20">
        <v>888</v>
      </c>
      <c r="AX198" s="20">
        <f t="shared" si="348"/>
        <v>799.2</v>
      </c>
      <c r="AY198" s="20">
        <v>84</v>
      </c>
      <c r="AZ198" s="66">
        <v>679</v>
      </c>
      <c r="BA198" s="108">
        <f t="shared" si="349"/>
        <v>0.15040040040040045</v>
      </c>
    </row>
    <row r="199" spans="1:53" s="5" customFormat="1" ht="12.75" customHeight="1">
      <c r="A199" s="106" t="s">
        <v>202</v>
      </c>
      <c r="B199" s="50" t="s">
        <v>350</v>
      </c>
      <c r="C199" s="4" t="s">
        <v>5</v>
      </c>
      <c r="D199" s="74">
        <v>1.1100000000000001</v>
      </c>
      <c r="E199" s="51" t="s">
        <v>543</v>
      </c>
      <c r="F199" s="8">
        <v>879</v>
      </c>
      <c r="G199" s="8">
        <v>0</v>
      </c>
      <c r="H199" s="107">
        <v>611</v>
      </c>
      <c r="I199" s="20">
        <v>0</v>
      </c>
      <c r="J199" s="20" t="str">
        <f t="shared" ref="J199:J235" si="398">IFERROR(IF(I199&gt;1,I199*0.9,""),"")</f>
        <v/>
      </c>
      <c r="K199" s="20">
        <v>0</v>
      </c>
      <c r="L199" s="66" t="str">
        <f t="shared" si="395"/>
        <v/>
      </c>
      <c r="M199" s="108" t="str">
        <f t="shared" ref="M199:M235" si="399">IFERROR(IF(I199&gt;1,(J199-L199)/J199,""),"")</f>
        <v/>
      </c>
      <c r="N199" s="55">
        <v>0</v>
      </c>
      <c r="O199" s="24" t="str">
        <f t="shared" ref="O199:O235" si="400">IFERROR(IF(N199&gt;1,N199*0.9,""),"")</f>
        <v/>
      </c>
      <c r="P199" s="24">
        <v>0</v>
      </c>
      <c r="Q199" s="69" t="str">
        <f t="shared" si="396"/>
        <v/>
      </c>
      <c r="R199" s="109" t="str">
        <f t="shared" ref="R199:R235" si="401">IFERROR(IF(N199&gt;1,(O199-Q199)/O199,""),"")</f>
        <v/>
      </c>
      <c r="S199" s="20">
        <v>0</v>
      </c>
      <c r="T199" s="20" t="str">
        <f t="shared" ref="T199:T229" si="402">IFERROR(IF(S199&gt;1,S199*0.9,""),"")</f>
        <v/>
      </c>
      <c r="U199" s="20">
        <v>0</v>
      </c>
      <c r="V199" s="66" t="str">
        <f t="shared" ref="V199:V235" si="403">IFERROR(IF(U199&gt;1,($H199-U199),""),"")</f>
        <v/>
      </c>
      <c r="W199" s="108" t="str">
        <f t="shared" ref="W199:W235" si="404">IFERROR(IF(S199&gt;1,(T199-V199)/T199,""),"")</f>
        <v/>
      </c>
      <c r="X199" s="24">
        <v>0</v>
      </c>
      <c r="Y199" s="24" t="str">
        <f t="shared" ref="Y199:Y200" si="405">IFERROR(IF(X199&gt;1,X199*0.9,""),"")</f>
        <v/>
      </c>
      <c r="Z199" s="24">
        <v>0</v>
      </c>
      <c r="AA199" s="69" t="str">
        <f t="shared" si="397"/>
        <v/>
      </c>
      <c r="AB199" s="109" t="str">
        <f t="shared" ref="AB199:AB200" si="406">IFERROR(IF(X199&gt;1,(Y199-AA199)/Y199,""),"")</f>
        <v/>
      </c>
      <c r="AC199" s="20">
        <v>0</v>
      </c>
      <c r="AD199" s="20" t="str">
        <f t="shared" ref="AD199:AD200" si="407">IFERROR(IF(AC199&gt;1,AC199*0.9,""),"")</f>
        <v/>
      </c>
      <c r="AE199" s="20">
        <v>0</v>
      </c>
      <c r="AF199" s="66" t="s">
        <v>307</v>
      </c>
      <c r="AG199" s="108" t="str">
        <f t="shared" ref="AG199:AG200" si="408">IFERROR(IF(AC199&gt;1,(AD199-AF199)/AD199,""),"")</f>
        <v/>
      </c>
      <c r="AH199" s="24">
        <v>0</v>
      </c>
      <c r="AI199" s="24" t="str">
        <f t="shared" ref="AI199:AI235" si="409">IFERROR(IF(AH199&gt;1,AH199*0.9,""),"")</f>
        <v/>
      </c>
      <c r="AJ199" s="24">
        <v>0</v>
      </c>
      <c r="AK199" s="69" t="s">
        <v>307</v>
      </c>
      <c r="AL199" s="109" t="str">
        <f t="shared" ref="AL199:AL235" si="410">IFERROR(IF(AH199&gt;1,(AI199-AK199)/AI199,""),"")</f>
        <v/>
      </c>
      <c r="AM199" s="20">
        <v>0</v>
      </c>
      <c r="AN199" s="20" t="str">
        <f t="shared" ref="AN199:AN235" si="411">IFERROR(IF(AM199&gt;1,AM199*0.9,""),"")</f>
        <v/>
      </c>
      <c r="AO199" s="20">
        <v>0</v>
      </c>
      <c r="AP199" s="66" t="s">
        <v>307</v>
      </c>
      <c r="AQ199" s="108" t="str">
        <f t="shared" ref="AQ199:AQ235" si="412">IFERROR(IF(AM199&gt;1,(AN199-AP199)/AN199,""),"")</f>
        <v/>
      </c>
      <c r="AR199" s="24">
        <v>0</v>
      </c>
      <c r="AS199" s="24" t="str">
        <f t="shared" ref="AS199:AS235" si="413">IFERROR(IF(AR199&gt;1,AR199*0.9,""),"")</f>
        <v/>
      </c>
      <c r="AT199" s="24">
        <v>0</v>
      </c>
      <c r="AU199" s="69" t="s">
        <v>307</v>
      </c>
      <c r="AV199" s="109" t="str">
        <f t="shared" ref="AV199:AV235" si="414">IFERROR(IF(AR199&gt;1,(AS199-AU199)/AS199,""),"")</f>
        <v/>
      </c>
      <c r="AW199" s="20">
        <v>0</v>
      </c>
      <c r="AX199" s="20" t="str">
        <f t="shared" ref="AX199:AX235" si="415">IFERROR(IF(AW199&gt;1,AW199*0.9,""),"")</f>
        <v/>
      </c>
      <c r="AY199" s="20">
        <v>0</v>
      </c>
      <c r="AZ199" s="66" t="s">
        <v>307</v>
      </c>
      <c r="BA199" s="108" t="str">
        <f t="shared" ref="BA199:BA235" si="416">IFERROR(IF(AW199&gt;1,(AX199-AZ199)/AX199,""),"")</f>
        <v/>
      </c>
    </row>
    <row r="200" spans="1:53" s="5" customFormat="1" ht="12.75" customHeight="1">
      <c r="A200" s="114" t="s">
        <v>223</v>
      </c>
      <c r="B200" s="50" t="s">
        <v>350</v>
      </c>
      <c r="C200" s="4" t="s">
        <v>5</v>
      </c>
      <c r="D200" s="74">
        <v>1.1100000000000001</v>
      </c>
      <c r="E200" s="51" t="s">
        <v>541</v>
      </c>
      <c r="F200" s="8">
        <v>879</v>
      </c>
      <c r="G200" s="8">
        <v>0</v>
      </c>
      <c r="H200" s="107">
        <v>604</v>
      </c>
      <c r="I200" s="20">
        <v>0</v>
      </c>
      <c r="J200" s="20" t="str">
        <f t="shared" si="398"/>
        <v/>
      </c>
      <c r="K200" s="20">
        <v>0</v>
      </c>
      <c r="L200" s="66" t="str">
        <f t="shared" si="395"/>
        <v/>
      </c>
      <c r="M200" s="108" t="str">
        <f t="shared" si="399"/>
        <v/>
      </c>
      <c r="N200" s="55">
        <v>0</v>
      </c>
      <c r="O200" s="24" t="str">
        <f t="shared" si="400"/>
        <v/>
      </c>
      <c r="P200" s="24">
        <v>0</v>
      </c>
      <c r="Q200" s="69" t="str">
        <f t="shared" si="396"/>
        <v/>
      </c>
      <c r="R200" s="109" t="str">
        <f t="shared" si="401"/>
        <v/>
      </c>
      <c r="S200" s="20">
        <v>0</v>
      </c>
      <c r="T200" s="20" t="str">
        <f t="shared" si="402"/>
        <v/>
      </c>
      <c r="U200" s="20">
        <v>0</v>
      </c>
      <c r="V200" s="66" t="str">
        <f t="shared" si="403"/>
        <v/>
      </c>
      <c r="W200" s="108" t="str">
        <f t="shared" si="404"/>
        <v/>
      </c>
      <c r="X200" s="24">
        <v>0</v>
      </c>
      <c r="Y200" s="24" t="str">
        <f t="shared" si="405"/>
        <v/>
      </c>
      <c r="Z200" s="24">
        <v>0</v>
      </c>
      <c r="AA200" s="69" t="str">
        <f t="shared" si="397"/>
        <v/>
      </c>
      <c r="AB200" s="109" t="str">
        <f t="shared" si="406"/>
        <v/>
      </c>
      <c r="AC200" s="20">
        <v>0</v>
      </c>
      <c r="AD200" s="20" t="str">
        <f t="shared" si="407"/>
        <v/>
      </c>
      <c r="AE200" s="20">
        <v>0</v>
      </c>
      <c r="AF200" s="66" t="s">
        <v>307</v>
      </c>
      <c r="AG200" s="108" t="str">
        <f t="shared" si="408"/>
        <v/>
      </c>
      <c r="AH200" s="24">
        <v>0</v>
      </c>
      <c r="AI200" s="24" t="str">
        <f t="shared" si="409"/>
        <v/>
      </c>
      <c r="AJ200" s="24">
        <v>0</v>
      </c>
      <c r="AK200" s="69" t="s">
        <v>307</v>
      </c>
      <c r="AL200" s="109" t="str">
        <f t="shared" si="410"/>
        <v/>
      </c>
      <c r="AM200" s="20">
        <v>0</v>
      </c>
      <c r="AN200" s="20" t="str">
        <f t="shared" si="411"/>
        <v/>
      </c>
      <c r="AO200" s="20">
        <v>0</v>
      </c>
      <c r="AP200" s="66" t="s">
        <v>307</v>
      </c>
      <c r="AQ200" s="108" t="str">
        <f t="shared" si="412"/>
        <v/>
      </c>
      <c r="AR200" s="24">
        <v>0</v>
      </c>
      <c r="AS200" s="24" t="str">
        <f t="shared" si="413"/>
        <v/>
      </c>
      <c r="AT200" s="24">
        <v>0</v>
      </c>
      <c r="AU200" s="69" t="s">
        <v>307</v>
      </c>
      <c r="AV200" s="109" t="str">
        <f t="shared" si="414"/>
        <v/>
      </c>
      <c r="AW200" s="20">
        <v>0</v>
      </c>
      <c r="AX200" s="20" t="str">
        <f t="shared" si="415"/>
        <v/>
      </c>
      <c r="AY200" s="20">
        <v>0</v>
      </c>
      <c r="AZ200" s="66" t="s">
        <v>307</v>
      </c>
      <c r="BA200" s="108" t="str">
        <f t="shared" si="416"/>
        <v/>
      </c>
    </row>
    <row r="201" spans="1:53" s="5" customFormat="1" ht="12.75" customHeight="1">
      <c r="A201" s="114" t="s">
        <v>248</v>
      </c>
      <c r="B201" s="50" t="s">
        <v>350</v>
      </c>
      <c r="C201" s="4" t="s">
        <v>5</v>
      </c>
      <c r="D201" s="74">
        <v>1.1100000000000001</v>
      </c>
      <c r="E201" s="51" t="s">
        <v>542</v>
      </c>
      <c r="F201" s="8">
        <v>989</v>
      </c>
      <c r="G201" s="8">
        <v>0</v>
      </c>
      <c r="H201" s="107">
        <v>679</v>
      </c>
      <c r="I201" s="20">
        <v>0</v>
      </c>
      <c r="J201" s="20" t="str">
        <f>IFERROR(IF(I201&gt;1,I201*0.9,""),"")</f>
        <v/>
      </c>
      <c r="K201" s="20">
        <v>0</v>
      </c>
      <c r="L201" s="66" t="str">
        <f t="shared" ref="L201" si="417">IFERROR(IF(K201&gt;1,($H201-K201),""),"")</f>
        <v/>
      </c>
      <c r="M201" s="108" t="str">
        <f>IFERROR(IF(I201&gt;1,(J201-L201)/J201,""),"")</f>
        <v/>
      </c>
      <c r="N201" s="55">
        <v>0</v>
      </c>
      <c r="O201" s="24" t="str">
        <f>IFERROR(IF(N201&gt;1,N201*0.9,""),"")</f>
        <v/>
      </c>
      <c r="P201" s="24">
        <v>0</v>
      </c>
      <c r="Q201" s="69" t="str">
        <f t="shared" ref="Q201" si="418">IFERROR(IF(P201&gt;1,($H201-P201),""),"")</f>
        <v/>
      </c>
      <c r="R201" s="109" t="str">
        <f>IFERROR(IF(N201&gt;1,(O201-Q201)/O201,""),"")</f>
        <v/>
      </c>
      <c r="S201" s="20">
        <v>0</v>
      </c>
      <c r="T201" s="20" t="str">
        <f>IFERROR(IF(S201&gt;1,S201*0.9,""),"")</f>
        <v/>
      </c>
      <c r="U201" s="20">
        <v>0</v>
      </c>
      <c r="V201" s="66" t="str">
        <f>IFERROR(IF(U201&gt;1,($H201-U201),""),"")</f>
        <v/>
      </c>
      <c r="W201" s="108" t="str">
        <f>IFERROR(IF(S201&gt;1,(T201-V201)/T201,""),"")</f>
        <v/>
      </c>
      <c r="X201" s="24">
        <v>0</v>
      </c>
      <c r="Y201" s="24" t="str">
        <f>IFERROR(IF(X201&gt;1,X201*0.9,""),"")</f>
        <v/>
      </c>
      <c r="Z201" s="24">
        <v>0</v>
      </c>
      <c r="AA201" s="69" t="str">
        <f t="shared" si="397"/>
        <v/>
      </c>
      <c r="AB201" s="109" t="str">
        <f>IFERROR(IF(X201&gt;1,(Y201-AA201)/Y201,""),"")</f>
        <v/>
      </c>
      <c r="AC201" s="20">
        <v>0</v>
      </c>
      <c r="AD201" s="20" t="str">
        <f>IFERROR(IF(AC201&gt;1,AC201*0.9,""),"")</f>
        <v/>
      </c>
      <c r="AE201" s="20">
        <v>0</v>
      </c>
      <c r="AF201" s="66" t="s">
        <v>307</v>
      </c>
      <c r="AG201" s="108" t="str">
        <f>IFERROR(IF(AC201&gt;1,(AD201-AF201)/AD201,""),"")</f>
        <v/>
      </c>
      <c r="AH201" s="24">
        <v>0</v>
      </c>
      <c r="AI201" s="24" t="str">
        <f>IFERROR(IF(AH201&gt;1,AH201*0.9,""),"")</f>
        <v/>
      </c>
      <c r="AJ201" s="24">
        <v>0</v>
      </c>
      <c r="AK201" s="69" t="s">
        <v>307</v>
      </c>
      <c r="AL201" s="109" t="str">
        <f>IFERROR(IF(AH201&gt;1,(AI201-AK201)/AI201,""),"")</f>
        <v/>
      </c>
      <c r="AM201" s="20">
        <v>0</v>
      </c>
      <c r="AN201" s="20" t="str">
        <f>IFERROR(IF(AM201&gt;1,AM201*0.9,""),"")</f>
        <v/>
      </c>
      <c r="AO201" s="20">
        <v>0</v>
      </c>
      <c r="AP201" s="66" t="s">
        <v>307</v>
      </c>
      <c r="AQ201" s="108" t="str">
        <f>IFERROR(IF(AM201&gt;1,(AN201-AP201)/AN201,""),"")</f>
        <v/>
      </c>
      <c r="AR201" s="24">
        <v>0</v>
      </c>
      <c r="AS201" s="24" t="str">
        <f>IFERROR(IF(AR201&gt;1,AR201*0.9,""),"")</f>
        <v/>
      </c>
      <c r="AT201" s="24">
        <v>0</v>
      </c>
      <c r="AU201" s="69" t="s">
        <v>307</v>
      </c>
      <c r="AV201" s="109" t="str">
        <f>IFERROR(IF(AR201&gt;1,(AS201-AU201)/AS201,""),"")</f>
        <v/>
      </c>
      <c r="AW201" s="20">
        <v>0</v>
      </c>
      <c r="AX201" s="20" t="str">
        <f>IFERROR(IF(AW201&gt;1,AW201*0.9,""),"")</f>
        <v/>
      </c>
      <c r="AY201" s="20">
        <v>0</v>
      </c>
      <c r="AZ201" s="66" t="s">
        <v>307</v>
      </c>
      <c r="BA201" s="108" t="str">
        <f>IFERROR(IF(AW201&gt;1,(AX201-AZ201)/AX201,""),"")</f>
        <v/>
      </c>
    </row>
    <row r="202" spans="1:53" s="5" customFormat="1" ht="12.75" customHeight="1">
      <c r="A202" s="106" t="s">
        <v>559</v>
      </c>
      <c r="B202" s="50" t="s">
        <v>350</v>
      </c>
      <c r="C202" s="4" t="s">
        <v>6</v>
      </c>
      <c r="D202" s="74">
        <v>1.1100000000000001</v>
      </c>
      <c r="E202" s="51" t="s">
        <v>544</v>
      </c>
      <c r="F202" s="8">
        <v>989</v>
      </c>
      <c r="G202" s="8">
        <v>899</v>
      </c>
      <c r="H202" s="107">
        <v>709</v>
      </c>
      <c r="I202" s="20">
        <v>0</v>
      </c>
      <c r="J202" s="20" t="str">
        <f t="shared" ref="J202:J204" si="419">IFERROR(IF(I202&gt;1,I202*0.9,""),"")</f>
        <v/>
      </c>
      <c r="K202" s="20">
        <v>0</v>
      </c>
      <c r="L202" s="66" t="str">
        <f t="shared" ref="L202:L204" si="420">IFERROR(IF(K202&gt;1,($H202-K202),""),"")</f>
        <v/>
      </c>
      <c r="M202" s="108" t="str">
        <f t="shared" ref="M202:M204" si="421">IFERROR(IF(I202&gt;1,(J202-L202)/J202,""),"")</f>
        <v/>
      </c>
      <c r="N202" s="55">
        <v>0</v>
      </c>
      <c r="O202" s="24" t="str">
        <f t="shared" ref="O202:O204" si="422">IFERROR(IF(N202&gt;1,N202*0.9,""),"")</f>
        <v/>
      </c>
      <c r="P202" s="24">
        <v>0</v>
      </c>
      <c r="Q202" s="69" t="str">
        <f t="shared" ref="Q202:Q204" si="423">IFERROR(IF(P202&gt;1,($H202-P202),""),"")</f>
        <v/>
      </c>
      <c r="R202" s="109" t="str">
        <f t="shared" ref="R202:R204" si="424">IFERROR(IF(N202&gt;1,(O202-Q202)/O202,""),"")</f>
        <v/>
      </c>
      <c r="S202" s="20">
        <v>666</v>
      </c>
      <c r="T202" s="20">
        <f t="shared" ref="T202:T204" si="425">IFERROR(IF(S202&gt;1,S202*0.9,""),"")</f>
        <v>599.4</v>
      </c>
      <c r="U202" s="20">
        <v>183</v>
      </c>
      <c r="V202" s="66">
        <f t="shared" ref="V202:V204" si="426">IFERROR(IF(U202&gt;1,($H202-U202),""),"")</f>
        <v>526</v>
      </c>
      <c r="W202" s="108">
        <f t="shared" ref="W202:W204" si="427">IFERROR(IF(S202&gt;1,(T202-V202)/T202,""),"")</f>
        <v>0.12245578912245575</v>
      </c>
      <c r="X202" s="24">
        <v>0</v>
      </c>
      <c r="Y202" s="24" t="str">
        <f t="shared" ref="Y202:Y204" si="428">IFERROR(IF(X202&gt;1,X202*0.9,""),"")</f>
        <v/>
      </c>
      <c r="Z202" s="24">
        <v>0</v>
      </c>
      <c r="AA202" s="69" t="str">
        <f t="shared" si="397"/>
        <v/>
      </c>
      <c r="AB202" s="109" t="str">
        <f t="shared" ref="AB202:AB204" si="429">IFERROR(IF(X202&gt;1,(Y202-AA202)/Y202,""),"")</f>
        <v/>
      </c>
      <c r="AC202" s="20">
        <v>777</v>
      </c>
      <c r="AD202" s="20">
        <f t="shared" ref="AD202:AD204" si="430">IFERROR(IF(AC202&gt;1,AC202*0.9,""),"")</f>
        <v>699.30000000000007</v>
      </c>
      <c r="AE202" s="20">
        <v>95</v>
      </c>
      <c r="AF202" s="66">
        <v>614</v>
      </c>
      <c r="AG202" s="108">
        <f t="shared" ref="AG202:AG204" si="431">IFERROR(IF(AC202&gt;1,(AD202-AF202)/AD202,""),"")</f>
        <v>0.12197912197912207</v>
      </c>
      <c r="AH202" s="24">
        <v>0</v>
      </c>
      <c r="AI202" s="24" t="str">
        <f t="shared" ref="AI202:AI204" si="432">IFERROR(IF(AH202&gt;1,AH202*0.9,""),"")</f>
        <v/>
      </c>
      <c r="AJ202" s="24">
        <v>0</v>
      </c>
      <c r="AK202" s="69" t="s">
        <v>307</v>
      </c>
      <c r="AL202" s="109" t="str">
        <f t="shared" ref="AL202:AL204" si="433">IFERROR(IF(AH202&gt;1,(AI202-AK202)/AI202,""),"")</f>
        <v/>
      </c>
      <c r="AM202" s="20">
        <v>777</v>
      </c>
      <c r="AN202" s="20">
        <f t="shared" ref="AN202:AN204" si="434">IFERROR(IF(AM202&gt;1,AM202*0.9,""),"")</f>
        <v>699.30000000000007</v>
      </c>
      <c r="AO202" s="20">
        <v>95</v>
      </c>
      <c r="AP202" s="66">
        <v>614</v>
      </c>
      <c r="AQ202" s="108">
        <f t="shared" ref="AQ202:AQ204" si="435">IFERROR(IF(AM202&gt;1,(AN202-AP202)/AN202,""),"")</f>
        <v>0.12197912197912207</v>
      </c>
      <c r="AR202" s="24">
        <v>777</v>
      </c>
      <c r="AS202" s="24">
        <f t="shared" ref="AS202:AS204" si="436">IFERROR(IF(AR202&gt;1,AR202*0.9,""),"")</f>
        <v>699.30000000000007</v>
      </c>
      <c r="AT202" s="24">
        <v>95</v>
      </c>
      <c r="AU202" s="69">
        <v>614</v>
      </c>
      <c r="AV202" s="109">
        <f t="shared" ref="AV202:AV204" si="437">IFERROR(IF(AR202&gt;1,(AS202-AU202)/AS202,""),"")</f>
        <v>0.12197912197912207</v>
      </c>
      <c r="AW202" s="20">
        <v>0</v>
      </c>
      <c r="AX202" s="20" t="str">
        <f t="shared" ref="AX202:AX204" si="438">IFERROR(IF(AW202&gt;1,AW202*0.9,""),"")</f>
        <v/>
      </c>
      <c r="AY202" s="20">
        <v>0</v>
      </c>
      <c r="AZ202" s="66" t="s">
        <v>307</v>
      </c>
      <c r="BA202" s="108" t="str">
        <f t="shared" ref="BA202:BA204" si="439">IFERROR(IF(AW202&gt;1,(AX202-AZ202)/AX202,""),"")</f>
        <v/>
      </c>
    </row>
    <row r="203" spans="1:53" s="5" customFormat="1" ht="12.75" customHeight="1">
      <c r="A203" s="114" t="s">
        <v>560</v>
      </c>
      <c r="B203" s="50" t="s">
        <v>350</v>
      </c>
      <c r="C203" s="4" t="s">
        <v>6</v>
      </c>
      <c r="D203" s="74">
        <v>1.1100000000000001</v>
      </c>
      <c r="E203" s="51" t="s">
        <v>545</v>
      </c>
      <c r="F203" s="8">
        <v>989</v>
      </c>
      <c r="G203" s="8">
        <v>899</v>
      </c>
      <c r="H203" s="107">
        <v>709</v>
      </c>
      <c r="I203" s="20">
        <v>0</v>
      </c>
      <c r="J203" s="20" t="str">
        <f t="shared" si="419"/>
        <v/>
      </c>
      <c r="K203" s="20">
        <v>0</v>
      </c>
      <c r="L203" s="66" t="str">
        <f t="shared" si="420"/>
        <v/>
      </c>
      <c r="M203" s="108" t="str">
        <f t="shared" si="421"/>
        <v/>
      </c>
      <c r="N203" s="55">
        <v>0</v>
      </c>
      <c r="O203" s="24" t="str">
        <f t="shared" si="422"/>
        <v/>
      </c>
      <c r="P203" s="24">
        <v>0</v>
      </c>
      <c r="Q203" s="69" t="str">
        <f t="shared" si="423"/>
        <v/>
      </c>
      <c r="R203" s="109" t="str">
        <f t="shared" si="424"/>
        <v/>
      </c>
      <c r="S203" s="20">
        <v>666</v>
      </c>
      <c r="T203" s="20">
        <f t="shared" si="425"/>
        <v>599.4</v>
      </c>
      <c r="U203" s="20">
        <v>183</v>
      </c>
      <c r="V203" s="66">
        <f t="shared" si="426"/>
        <v>526</v>
      </c>
      <c r="W203" s="108">
        <f t="shared" si="427"/>
        <v>0.12245578912245575</v>
      </c>
      <c r="X203" s="24">
        <v>0</v>
      </c>
      <c r="Y203" s="24" t="str">
        <f t="shared" si="428"/>
        <v/>
      </c>
      <c r="Z203" s="24">
        <v>0</v>
      </c>
      <c r="AA203" s="69" t="str">
        <f t="shared" si="397"/>
        <v/>
      </c>
      <c r="AB203" s="109" t="str">
        <f t="shared" si="429"/>
        <v/>
      </c>
      <c r="AC203" s="20">
        <v>777</v>
      </c>
      <c r="AD203" s="20">
        <f t="shared" si="430"/>
        <v>699.30000000000007</v>
      </c>
      <c r="AE203" s="20">
        <v>95</v>
      </c>
      <c r="AF203" s="66">
        <v>614</v>
      </c>
      <c r="AG203" s="108">
        <f t="shared" si="431"/>
        <v>0.12197912197912207</v>
      </c>
      <c r="AH203" s="24">
        <v>0</v>
      </c>
      <c r="AI203" s="24" t="str">
        <f t="shared" si="432"/>
        <v/>
      </c>
      <c r="AJ203" s="24">
        <v>0</v>
      </c>
      <c r="AK203" s="69" t="s">
        <v>307</v>
      </c>
      <c r="AL203" s="109" t="str">
        <f t="shared" si="433"/>
        <v/>
      </c>
      <c r="AM203" s="20">
        <v>777</v>
      </c>
      <c r="AN203" s="20">
        <f t="shared" si="434"/>
        <v>699.30000000000007</v>
      </c>
      <c r="AO203" s="20">
        <v>95</v>
      </c>
      <c r="AP203" s="66">
        <v>614</v>
      </c>
      <c r="AQ203" s="108">
        <f t="shared" si="435"/>
        <v>0.12197912197912207</v>
      </c>
      <c r="AR203" s="24">
        <v>777</v>
      </c>
      <c r="AS203" s="24">
        <f t="shared" si="436"/>
        <v>699.30000000000007</v>
      </c>
      <c r="AT203" s="24">
        <v>95</v>
      </c>
      <c r="AU203" s="69">
        <v>614</v>
      </c>
      <c r="AV203" s="109">
        <f t="shared" si="437"/>
        <v>0.12197912197912207</v>
      </c>
      <c r="AW203" s="20">
        <v>0</v>
      </c>
      <c r="AX203" s="20" t="str">
        <f t="shared" si="438"/>
        <v/>
      </c>
      <c r="AY203" s="20">
        <v>0</v>
      </c>
      <c r="AZ203" s="66" t="s">
        <v>307</v>
      </c>
      <c r="BA203" s="108" t="str">
        <f t="shared" si="439"/>
        <v/>
      </c>
    </row>
    <row r="204" spans="1:53" s="5" customFormat="1" ht="12.75" customHeight="1">
      <c r="A204" s="114" t="s">
        <v>561</v>
      </c>
      <c r="B204" s="50" t="s">
        <v>350</v>
      </c>
      <c r="C204" s="4" t="s">
        <v>6</v>
      </c>
      <c r="D204" s="74">
        <v>1.1100000000000001</v>
      </c>
      <c r="E204" s="51" t="s">
        <v>546</v>
      </c>
      <c r="F204" s="8">
        <v>1099</v>
      </c>
      <c r="G204" s="8">
        <v>999</v>
      </c>
      <c r="H204" s="107">
        <v>788</v>
      </c>
      <c r="I204" s="20">
        <v>0</v>
      </c>
      <c r="J204" s="20" t="str">
        <f t="shared" si="419"/>
        <v/>
      </c>
      <c r="K204" s="20">
        <v>0</v>
      </c>
      <c r="L204" s="66" t="str">
        <f t="shared" si="420"/>
        <v/>
      </c>
      <c r="M204" s="108" t="str">
        <f t="shared" si="421"/>
        <v/>
      </c>
      <c r="N204" s="55">
        <v>0</v>
      </c>
      <c r="O204" s="24" t="str">
        <f t="shared" si="422"/>
        <v/>
      </c>
      <c r="P204" s="24">
        <v>0</v>
      </c>
      <c r="Q204" s="69" t="str">
        <f t="shared" si="423"/>
        <v/>
      </c>
      <c r="R204" s="109" t="str">
        <f t="shared" si="424"/>
        <v/>
      </c>
      <c r="S204" s="20">
        <v>777</v>
      </c>
      <c r="T204" s="20">
        <f t="shared" si="425"/>
        <v>699.30000000000007</v>
      </c>
      <c r="U204" s="20">
        <v>174</v>
      </c>
      <c r="V204" s="66">
        <f t="shared" si="426"/>
        <v>614</v>
      </c>
      <c r="W204" s="108">
        <f t="shared" si="427"/>
        <v>0.12197912197912207</v>
      </c>
      <c r="X204" s="24">
        <v>0</v>
      </c>
      <c r="Y204" s="24" t="str">
        <f t="shared" si="428"/>
        <v/>
      </c>
      <c r="Z204" s="24">
        <v>0</v>
      </c>
      <c r="AA204" s="69" t="str">
        <f t="shared" si="397"/>
        <v/>
      </c>
      <c r="AB204" s="109" t="str">
        <f t="shared" si="429"/>
        <v/>
      </c>
      <c r="AC204" s="20">
        <v>888</v>
      </c>
      <c r="AD204" s="20">
        <f t="shared" si="430"/>
        <v>799.2</v>
      </c>
      <c r="AE204" s="20">
        <v>86</v>
      </c>
      <c r="AF204" s="66">
        <v>702</v>
      </c>
      <c r="AG204" s="108">
        <f t="shared" si="431"/>
        <v>0.12162162162162167</v>
      </c>
      <c r="AH204" s="24">
        <v>0</v>
      </c>
      <c r="AI204" s="24" t="str">
        <f t="shared" si="432"/>
        <v/>
      </c>
      <c r="AJ204" s="24">
        <v>0</v>
      </c>
      <c r="AK204" s="69" t="s">
        <v>307</v>
      </c>
      <c r="AL204" s="109" t="str">
        <f t="shared" si="433"/>
        <v/>
      </c>
      <c r="AM204" s="20">
        <v>888</v>
      </c>
      <c r="AN204" s="20">
        <f t="shared" si="434"/>
        <v>799.2</v>
      </c>
      <c r="AO204" s="20">
        <v>86</v>
      </c>
      <c r="AP204" s="66">
        <v>702</v>
      </c>
      <c r="AQ204" s="108">
        <f t="shared" si="435"/>
        <v>0.12162162162162167</v>
      </c>
      <c r="AR204" s="24">
        <v>888</v>
      </c>
      <c r="AS204" s="24">
        <f t="shared" si="436"/>
        <v>799.2</v>
      </c>
      <c r="AT204" s="24">
        <v>86</v>
      </c>
      <c r="AU204" s="69">
        <v>702</v>
      </c>
      <c r="AV204" s="109">
        <f t="shared" si="437"/>
        <v>0.12162162162162167</v>
      </c>
      <c r="AW204" s="20">
        <v>0</v>
      </c>
      <c r="AX204" s="20" t="str">
        <f t="shared" si="438"/>
        <v/>
      </c>
      <c r="AY204" s="20">
        <v>0</v>
      </c>
      <c r="AZ204" s="66" t="s">
        <v>307</v>
      </c>
      <c r="BA204" s="108" t="str">
        <f t="shared" si="439"/>
        <v/>
      </c>
    </row>
    <row r="205" spans="1:53" s="5" customFormat="1" ht="12.75" customHeight="1">
      <c r="A205" s="106" t="s">
        <v>203</v>
      </c>
      <c r="B205" s="50" t="s">
        <v>350</v>
      </c>
      <c r="C205" s="4"/>
      <c r="D205" s="74">
        <v>1.1100000000000001</v>
      </c>
      <c r="E205" s="51" t="s">
        <v>544</v>
      </c>
      <c r="F205" s="8">
        <v>879</v>
      </c>
      <c r="G205" s="8">
        <v>799</v>
      </c>
      <c r="H205" s="107">
        <v>631</v>
      </c>
      <c r="I205" s="20">
        <v>0</v>
      </c>
      <c r="J205" s="20" t="str">
        <f t="shared" si="398"/>
        <v/>
      </c>
      <c r="K205" s="20">
        <v>0</v>
      </c>
      <c r="L205" s="66" t="str">
        <f t="shared" si="395"/>
        <v/>
      </c>
      <c r="M205" s="108" t="str">
        <f t="shared" si="399"/>
        <v/>
      </c>
      <c r="N205" s="55">
        <v>0</v>
      </c>
      <c r="O205" s="24" t="str">
        <f t="shared" si="400"/>
        <v/>
      </c>
      <c r="P205" s="24">
        <v>0</v>
      </c>
      <c r="Q205" s="69" t="str">
        <f t="shared" si="396"/>
        <v/>
      </c>
      <c r="R205" s="109" t="str">
        <f t="shared" si="401"/>
        <v/>
      </c>
      <c r="S205" s="20">
        <v>610</v>
      </c>
      <c r="T205" s="20">
        <f t="shared" si="402"/>
        <v>549</v>
      </c>
      <c r="U205" s="20">
        <v>148</v>
      </c>
      <c r="V205" s="66">
        <f t="shared" si="403"/>
        <v>483</v>
      </c>
      <c r="W205" s="108">
        <f t="shared" si="404"/>
        <v>0.12021857923497267</v>
      </c>
      <c r="X205" s="24">
        <v>0</v>
      </c>
      <c r="Y205" s="24" t="str">
        <f t="shared" ref="Y205:Y235" si="440">IFERROR(IF(X205&gt;1,X205*0.9,""),"")</f>
        <v/>
      </c>
      <c r="Z205" s="24">
        <v>0</v>
      </c>
      <c r="AA205" s="69" t="str">
        <f t="shared" si="397"/>
        <v/>
      </c>
      <c r="AB205" s="109" t="str">
        <f t="shared" ref="AB205:AB235" si="441">IFERROR(IF(X205&gt;1,(Y205-AA205)/Y205,""),"")</f>
        <v/>
      </c>
      <c r="AC205" s="20">
        <v>721</v>
      </c>
      <c r="AD205" s="20">
        <f t="shared" ref="AD205:AD235" si="442">IFERROR(IF(AC205&gt;1,AC205*0.9,""),"")</f>
        <v>648.9</v>
      </c>
      <c r="AE205" s="20">
        <v>61</v>
      </c>
      <c r="AF205" s="66">
        <v>570</v>
      </c>
      <c r="AG205" s="108">
        <f t="shared" ref="AG205:AG235" si="443">IFERROR(IF(AC205&gt;1,(AD205-AF205)/AD205,""),"")</f>
        <v>0.12159038372630603</v>
      </c>
      <c r="AH205" s="24">
        <v>0</v>
      </c>
      <c r="AI205" s="24" t="str">
        <f t="shared" si="409"/>
        <v/>
      </c>
      <c r="AJ205" s="24">
        <v>0</v>
      </c>
      <c r="AK205" s="69" t="s">
        <v>307</v>
      </c>
      <c r="AL205" s="109" t="str">
        <f t="shared" si="410"/>
        <v/>
      </c>
      <c r="AM205" s="20">
        <v>721</v>
      </c>
      <c r="AN205" s="20">
        <f t="shared" si="411"/>
        <v>648.9</v>
      </c>
      <c r="AO205" s="20">
        <v>61</v>
      </c>
      <c r="AP205" s="66">
        <v>570</v>
      </c>
      <c r="AQ205" s="108">
        <f t="shared" si="412"/>
        <v>0.12159038372630603</v>
      </c>
      <c r="AR205" s="24">
        <v>721</v>
      </c>
      <c r="AS205" s="24">
        <f t="shared" si="413"/>
        <v>648.9</v>
      </c>
      <c r="AT205" s="24">
        <v>61</v>
      </c>
      <c r="AU205" s="69">
        <v>570</v>
      </c>
      <c r="AV205" s="109">
        <f t="shared" si="414"/>
        <v>0.12159038372630603</v>
      </c>
      <c r="AW205" s="20">
        <v>0</v>
      </c>
      <c r="AX205" s="20" t="str">
        <f t="shared" si="415"/>
        <v/>
      </c>
      <c r="AY205" s="20">
        <v>0</v>
      </c>
      <c r="AZ205" s="66" t="s">
        <v>307</v>
      </c>
      <c r="BA205" s="108" t="str">
        <f t="shared" si="416"/>
        <v/>
      </c>
    </row>
    <row r="206" spans="1:53" s="5" customFormat="1" ht="12.75" customHeight="1">
      <c r="A206" s="114" t="s">
        <v>224</v>
      </c>
      <c r="B206" s="50" t="s">
        <v>350</v>
      </c>
      <c r="C206" s="4"/>
      <c r="D206" s="74">
        <v>1.1100000000000001</v>
      </c>
      <c r="E206" s="51" t="s">
        <v>545</v>
      </c>
      <c r="F206" s="8">
        <v>879</v>
      </c>
      <c r="G206" s="8">
        <v>799</v>
      </c>
      <c r="H206" s="107">
        <v>631</v>
      </c>
      <c r="I206" s="20">
        <v>0</v>
      </c>
      <c r="J206" s="20" t="str">
        <f t="shared" si="398"/>
        <v/>
      </c>
      <c r="K206" s="20">
        <v>0</v>
      </c>
      <c r="L206" s="66" t="str">
        <f t="shared" si="395"/>
        <v/>
      </c>
      <c r="M206" s="108" t="str">
        <f t="shared" si="399"/>
        <v/>
      </c>
      <c r="N206" s="55">
        <v>0</v>
      </c>
      <c r="O206" s="24" t="str">
        <f t="shared" si="400"/>
        <v/>
      </c>
      <c r="P206" s="24">
        <v>0</v>
      </c>
      <c r="Q206" s="69" t="str">
        <f t="shared" si="396"/>
        <v/>
      </c>
      <c r="R206" s="109" t="str">
        <f t="shared" si="401"/>
        <v/>
      </c>
      <c r="S206" s="20">
        <v>610</v>
      </c>
      <c r="T206" s="20">
        <f t="shared" si="402"/>
        <v>549</v>
      </c>
      <c r="U206" s="20">
        <v>148</v>
      </c>
      <c r="V206" s="66">
        <f t="shared" si="403"/>
        <v>483</v>
      </c>
      <c r="W206" s="108">
        <f t="shared" si="404"/>
        <v>0.12021857923497267</v>
      </c>
      <c r="X206" s="24">
        <v>0</v>
      </c>
      <c r="Y206" s="24" t="str">
        <f t="shared" si="440"/>
        <v/>
      </c>
      <c r="Z206" s="24">
        <v>0</v>
      </c>
      <c r="AA206" s="69" t="str">
        <f t="shared" si="397"/>
        <v/>
      </c>
      <c r="AB206" s="109" t="str">
        <f t="shared" si="441"/>
        <v/>
      </c>
      <c r="AC206" s="20">
        <v>721</v>
      </c>
      <c r="AD206" s="20">
        <f t="shared" si="442"/>
        <v>648.9</v>
      </c>
      <c r="AE206" s="20">
        <v>61</v>
      </c>
      <c r="AF206" s="66">
        <v>570</v>
      </c>
      <c r="AG206" s="108">
        <f t="shared" si="443"/>
        <v>0.12159038372630603</v>
      </c>
      <c r="AH206" s="24">
        <v>0</v>
      </c>
      <c r="AI206" s="24" t="str">
        <f t="shared" si="409"/>
        <v/>
      </c>
      <c r="AJ206" s="24">
        <v>0</v>
      </c>
      <c r="AK206" s="69" t="s">
        <v>307</v>
      </c>
      <c r="AL206" s="109" t="str">
        <f t="shared" si="410"/>
        <v/>
      </c>
      <c r="AM206" s="20">
        <v>721</v>
      </c>
      <c r="AN206" s="20">
        <f t="shared" si="411"/>
        <v>648.9</v>
      </c>
      <c r="AO206" s="20">
        <v>61</v>
      </c>
      <c r="AP206" s="66">
        <v>570</v>
      </c>
      <c r="AQ206" s="108">
        <f t="shared" si="412"/>
        <v>0.12159038372630603</v>
      </c>
      <c r="AR206" s="24">
        <v>721</v>
      </c>
      <c r="AS206" s="24">
        <f t="shared" si="413"/>
        <v>648.9</v>
      </c>
      <c r="AT206" s="24">
        <v>61</v>
      </c>
      <c r="AU206" s="69">
        <v>570</v>
      </c>
      <c r="AV206" s="109">
        <f t="shared" si="414"/>
        <v>0.12159038372630603</v>
      </c>
      <c r="AW206" s="20">
        <v>0</v>
      </c>
      <c r="AX206" s="20" t="str">
        <f t="shared" si="415"/>
        <v/>
      </c>
      <c r="AY206" s="20">
        <v>0</v>
      </c>
      <c r="AZ206" s="66" t="s">
        <v>307</v>
      </c>
      <c r="BA206" s="108" t="str">
        <f t="shared" si="416"/>
        <v/>
      </c>
    </row>
    <row r="207" spans="1:53" s="5" customFormat="1" ht="12.75" customHeight="1">
      <c r="A207" s="114" t="s">
        <v>249</v>
      </c>
      <c r="B207" s="50" t="s">
        <v>350</v>
      </c>
      <c r="C207" s="4"/>
      <c r="D207" s="74">
        <v>1.1100000000000001</v>
      </c>
      <c r="E207" s="51" t="s">
        <v>546</v>
      </c>
      <c r="F207" s="8">
        <v>989</v>
      </c>
      <c r="G207" s="8">
        <v>899</v>
      </c>
      <c r="H207" s="107">
        <v>709</v>
      </c>
      <c r="I207" s="20">
        <v>0</v>
      </c>
      <c r="J207" s="20" t="str">
        <f t="shared" si="398"/>
        <v/>
      </c>
      <c r="K207" s="20">
        <v>0</v>
      </c>
      <c r="L207" s="66" t="str">
        <f t="shared" si="395"/>
        <v/>
      </c>
      <c r="M207" s="108" t="str">
        <f t="shared" si="399"/>
        <v/>
      </c>
      <c r="N207" s="55">
        <v>0</v>
      </c>
      <c r="O207" s="24" t="str">
        <f t="shared" si="400"/>
        <v/>
      </c>
      <c r="P207" s="24">
        <v>0</v>
      </c>
      <c r="Q207" s="69" t="str">
        <f t="shared" si="396"/>
        <v/>
      </c>
      <c r="R207" s="109" t="str">
        <f t="shared" si="401"/>
        <v/>
      </c>
      <c r="S207" s="20">
        <v>721</v>
      </c>
      <c r="T207" s="20">
        <f t="shared" si="402"/>
        <v>648.9</v>
      </c>
      <c r="U207" s="20">
        <v>138</v>
      </c>
      <c r="V207" s="66">
        <f t="shared" si="403"/>
        <v>571</v>
      </c>
      <c r="W207" s="108">
        <f t="shared" si="404"/>
        <v>0.12004931422407147</v>
      </c>
      <c r="X207" s="24">
        <v>0</v>
      </c>
      <c r="Y207" s="24" t="str">
        <f t="shared" si="440"/>
        <v/>
      </c>
      <c r="Z207" s="24">
        <v>0</v>
      </c>
      <c r="AA207" s="69" t="str">
        <f t="shared" si="397"/>
        <v/>
      </c>
      <c r="AB207" s="109" t="str">
        <f t="shared" si="441"/>
        <v/>
      </c>
      <c r="AC207" s="20">
        <v>832</v>
      </c>
      <c r="AD207" s="20">
        <f t="shared" si="442"/>
        <v>748.80000000000007</v>
      </c>
      <c r="AE207" s="20">
        <v>52</v>
      </c>
      <c r="AF207" s="66">
        <v>657</v>
      </c>
      <c r="AG207" s="108">
        <f t="shared" si="443"/>
        <v>0.12259615384615392</v>
      </c>
      <c r="AH207" s="24">
        <v>0</v>
      </c>
      <c r="AI207" s="24" t="str">
        <f t="shared" si="409"/>
        <v/>
      </c>
      <c r="AJ207" s="24">
        <v>0</v>
      </c>
      <c r="AK207" s="69" t="s">
        <v>307</v>
      </c>
      <c r="AL207" s="109" t="str">
        <f t="shared" si="410"/>
        <v/>
      </c>
      <c r="AM207" s="20">
        <v>832</v>
      </c>
      <c r="AN207" s="20">
        <f t="shared" si="411"/>
        <v>748.80000000000007</v>
      </c>
      <c r="AO207" s="20">
        <v>52</v>
      </c>
      <c r="AP207" s="66">
        <v>657</v>
      </c>
      <c r="AQ207" s="108">
        <f t="shared" si="412"/>
        <v>0.12259615384615392</v>
      </c>
      <c r="AR207" s="24">
        <v>832</v>
      </c>
      <c r="AS207" s="24">
        <f t="shared" si="413"/>
        <v>748.80000000000007</v>
      </c>
      <c r="AT207" s="24">
        <v>52</v>
      </c>
      <c r="AU207" s="69">
        <v>657</v>
      </c>
      <c r="AV207" s="109">
        <f t="shared" si="414"/>
        <v>0.12259615384615392</v>
      </c>
      <c r="AW207" s="20">
        <v>0</v>
      </c>
      <c r="AX207" s="20" t="str">
        <f t="shared" si="415"/>
        <v/>
      </c>
      <c r="AY207" s="20">
        <v>0</v>
      </c>
      <c r="AZ207" s="66" t="s">
        <v>307</v>
      </c>
      <c r="BA207" s="108" t="str">
        <f t="shared" si="416"/>
        <v/>
      </c>
    </row>
    <row r="208" spans="1:53" s="5" customFormat="1" ht="12.75" customHeight="1">
      <c r="A208" s="106" t="s">
        <v>211</v>
      </c>
      <c r="B208" s="50" t="s">
        <v>350</v>
      </c>
      <c r="C208" s="4"/>
      <c r="D208" s="74">
        <v>1.1100000000000001</v>
      </c>
      <c r="E208" s="51" t="s">
        <v>548</v>
      </c>
      <c r="F208" s="8">
        <v>1319</v>
      </c>
      <c r="G208" s="8">
        <v>1199</v>
      </c>
      <c r="H208" s="107">
        <v>900</v>
      </c>
      <c r="I208" s="20">
        <v>0</v>
      </c>
      <c r="J208" s="20" t="str">
        <f t="shared" si="398"/>
        <v/>
      </c>
      <c r="K208" s="20">
        <v>0</v>
      </c>
      <c r="L208" s="66" t="str">
        <f t="shared" si="395"/>
        <v/>
      </c>
      <c r="M208" s="108" t="str">
        <f t="shared" si="399"/>
        <v/>
      </c>
      <c r="N208" s="55">
        <v>0</v>
      </c>
      <c r="O208" s="24" t="str">
        <f t="shared" si="400"/>
        <v/>
      </c>
      <c r="P208" s="24">
        <v>0</v>
      </c>
      <c r="Q208" s="69" t="str">
        <f t="shared" si="396"/>
        <v/>
      </c>
      <c r="R208" s="109" t="str">
        <f t="shared" si="401"/>
        <v/>
      </c>
      <c r="S208" s="20">
        <v>832</v>
      </c>
      <c r="T208" s="20">
        <f t="shared" si="402"/>
        <v>748.80000000000007</v>
      </c>
      <c r="U208" s="20">
        <v>268</v>
      </c>
      <c r="V208" s="66">
        <f t="shared" si="403"/>
        <v>632</v>
      </c>
      <c r="W208" s="108">
        <f t="shared" si="404"/>
        <v>0.15598290598290607</v>
      </c>
      <c r="X208" s="24">
        <v>0</v>
      </c>
      <c r="Y208" s="24" t="str">
        <f t="shared" si="440"/>
        <v/>
      </c>
      <c r="Z208" s="24">
        <v>0</v>
      </c>
      <c r="AA208" s="69" t="str">
        <f t="shared" si="397"/>
        <v/>
      </c>
      <c r="AB208" s="109" t="str">
        <f t="shared" si="441"/>
        <v/>
      </c>
      <c r="AC208" s="20">
        <v>999</v>
      </c>
      <c r="AD208" s="20">
        <f t="shared" si="442"/>
        <v>899.1</v>
      </c>
      <c r="AE208" s="20">
        <v>149</v>
      </c>
      <c r="AF208" s="66">
        <v>760</v>
      </c>
      <c r="AG208" s="108">
        <f t="shared" si="443"/>
        <v>0.15471026582137695</v>
      </c>
      <c r="AH208" s="24">
        <v>0</v>
      </c>
      <c r="AI208" s="24" t="str">
        <f t="shared" si="409"/>
        <v/>
      </c>
      <c r="AJ208" s="24">
        <v>0</v>
      </c>
      <c r="AK208" s="69" t="s">
        <v>307</v>
      </c>
      <c r="AL208" s="109" t="str">
        <f t="shared" si="410"/>
        <v/>
      </c>
      <c r="AM208" s="20">
        <v>999</v>
      </c>
      <c r="AN208" s="20">
        <f t="shared" si="411"/>
        <v>899.1</v>
      </c>
      <c r="AO208" s="20">
        <v>150</v>
      </c>
      <c r="AP208" s="66">
        <v>759</v>
      </c>
      <c r="AQ208" s="108">
        <f t="shared" si="412"/>
        <v>0.1558224891558225</v>
      </c>
      <c r="AR208" s="24">
        <v>1054</v>
      </c>
      <c r="AS208" s="24">
        <f t="shared" si="413"/>
        <v>948.6</v>
      </c>
      <c r="AT208" s="24">
        <v>108</v>
      </c>
      <c r="AU208" s="69">
        <v>801</v>
      </c>
      <c r="AV208" s="109">
        <f t="shared" si="414"/>
        <v>0.15559772296015181</v>
      </c>
      <c r="AW208" s="20">
        <v>999</v>
      </c>
      <c r="AX208" s="20">
        <f t="shared" si="415"/>
        <v>899.1</v>
      </c>
      <c r="AY208" s="20">
        <v>150</v>
      </c>
      <c r="AZ208" s="66">
        <v>759</v>
      </c>
      <c r="BA208" s="108">
        <f t="shared" si="416"/>
        <v>0.1558224891558225</v>
      </c>
    </row>
    <row r="209" spans="1:53" s="5" customFormat="1" ht="12.75" customHeight="1">
      <c r="A209" s="114" t="s">
        <v>236</v>
      </c>
      <c r="B209" s="50" t="s">
        <v>350</v>
      </c>
      <c r="C209" s="4"/>
      <c r="D209" s="74">
        <v>1.1100000000000001</v>
      </c>
      <c r="E209" s="51" t="s">
        <v>547</v>
      </c>
      <c r="F209" s="8">
        <v>1319</v>
      </c>
      <c r="G209" s="8">
        <v>1199</v>
      </c>
      <c r="H209" s="107">
        <v>900</v>
      </c>
      <c r="I209" s="20">
        <v>0</v>
      </c>
      <c r="J209" s="20" t="str">
        <f t="shared" si="398"/>
        <v/>
      </c>
      <c r="K209" s="20">
        <v>0</v>
      </c>
      <c r="L209" s="66" t="str">
        <f t="shared" si="395"/>
        <v/>
      </c>
      <c r="M209" s="108" t="str">
        <f t="shared" si="399"/>
        <v/>
      </c>
      <c r="N209" s="55">
        <v>0</v>
      </c>
      <c r="O209" s="24" t="str">
        <f t="shared" si="400"/>
        <v/>
      </c>
      <c r="P209" s="24">
        <v>0</v>
      </c>
      <c r="Q209" s="69" t="str">
        <f t="shared" si="396"/>
        <v/>
      </c>
      <c r="R209" s="109" t="str">
        <f t="shared" si="401"/>
        <v/>
      </c>
      <c r="S209" s="20">
        <v>832</v>
      </c>
      <c r="T209" s="20">
        <f t="shared" si="402"/>
        <v>748.80000000000007</v>
      </c>
      <c r="U209" s="20">
        <v>268</v>
      </c>
      <c r="V209" s="66">
        <f t="shared" si="403"/>
        <v>632</v>
      </c>
      <c r="W209" s="108">
        <f t="shared" si="404"/>
        <v>0.15598290598290607</v>
      </c>
      <c r="X209" s="24">
        <v>0</v>
      </c>
      <c r="Y209" s="24" t="str">
        <f t="shared" si="440"/>
        <v/>
      </c>
      <c r="Z209" s="24">
        <v>0</v>
      </c>
      <c r="AA209" s="69" t="str">
        <f t="shared" si="397"/>
        <v/>
      </c>
      <c r="AB209" s="109" t="str">
        <f t="shared" si="441"/>
        <v/>
      </c>
      <c r="AC209" s="20">
        <v>999</v>
      </c>
      <c r="AD209" s="20">
        <f t="shared" si="442"/>
        <v>899.1</v>
      </c>
      <c r="AE209" s="20">
        <v>149</v>
      </c>
      <c r="AF209" s="66">
        <v>760</v>
      </c>
      <c r="AG209" s="108">
        <f t="shared" si="443"/>
        <v>0.15471026582137695</v>
      </c>
      <c r="AH209" s="24">
        <v>0</v>
      </c>
      <c r="AI209" s="24" t="str">
        <f t="shared" si="409"/>
        <v/>
      </c>
      <c r="AJ209" s="24">
        <v>0</v>
      </c>
      <c r="AK209" s="69" t="s">
        <v>307</v>
      </c>
      <c r="AL209" s="109" t="str">
        <f t="shared" si="410"/>
        <v/>
      </c>
      <c r="AM209" s="20">
        <v>999</v>
      </c>
      <c r="AN209" s="20">
        <f t="shared" si="411"/>
        <v>899.1</v>
      </c>
      <c r="AO209" s="20">
        <v>150</v>
      </c>
      <c r="AP209" s="66">
        <v>759</v>
      </c>
      <c r="AQ209" s="108">
        <f t="shared" si="412"/>
        <v>0.1558224891558225</v>
      </c>
      <c r="AR209" s="24">
        <v>1054</v>
      </c>
      <c r="AS209" s="24">
        <f t="shared" si="413"/>
        <v>948.6</v>
      </c>
      <c r="AT209" s="24">
        <v>108</v>
      </c>
      <c r="AU209" s="69">
        <v>801</v>
      </c>
      <c r="AV209" s="109">
        <f t="shared" si="414"/>
        <v>0.15559772296015181</v>
      </c>
      <c r="AW209" s="20">
        <v>999</v>
      </c>
      <c r="AX209" s="20">
        <f t="shared" si="415"/>
        <v>899.1</v>
      </c>
      <c r="AY209" s="20">
        <v>150</v>
      </c>
      <c r="AZ209" s="66">
        <v>759</v>
      </c>
      <c r="BA209" s="108">
        <f t="shared" si="416"/>
        <v>0.1558224891558225</v>
      </c>
    </row>
    <row r="210" spans="1:53" s="5" customFormat="1" ht="12.75" customHeight="1">
      <c r="A210" s="114" t="s">
        <v>263</v>
      </c>
      <c r="B210" s="50" t="s">
        <v>350</v>
      </c>
      <c r="C210" s="4"/>
      <c r="D210" s="74">
        <v>1.1100000000000001</v>
      </c>
      <c r="E210" s="51" t="s">
        <v>549</v>
      </c>
      <c r="F210" s="8">
        <v>1429</v>
      </c>
      <c r="G210" s="8">
        <v>1299</v>
      </c>
      <c r="H210" s="107">
        <v>995</v>
      </c>
      <c r="I210" s="20">
        <v>0</v>
      </c>
      <c r="J210" s="20" t="str">
        <f t="shared" si="398"/>
        <v/>
      </c>
      <c r="K210" s="20">
        <v>0</v>
      </c>
      <c r="L210" s="66" t="str">
        <f t="shared" si="395"/>
        <v/>
      </c>
      <c r="M210" s="108" t="str">
        <f t="shared" si="399"/>
        <v/>
      </c>
      <c r="N210" s="55">
        <v>0</v>
      </c>
      <c r="O210" s="24" t="str">
        <f t="shared" si="400"/>
        <v/>
      </c>
      <c r="P210" s="24">
        <v>0</v>
      </c>
      <c r="Q210" s="69" t="str">
        <f t="shared" si="396"/>
        <v/>
      </c>
      <c r="R210" s="109" t="str">
        <f t="shared" si="401"/>
        <v/>
      </c>
      <c r="S210" s="20">
        <v>943</v>
      </c>
      <c r="T210" s="20">
        <f t="shared" si="402"/>
        <v>848.7</v>
      </c>
      <c r="U210" s="20">
        <v>271</v>
      </c>
      <c r="V210" s="66">
        <f t="shared" si="403"/>
        <v>724</v>
      </c>
      <c r="W210" s="108">
        <f t="shared" si="404"/>
        <v>0.14693059974078007</v>
      </c>
      <c r="X210" s="24">
        <v>0</v>
      </c>
      <c r="Y210" s="24" t="str">
        <f t="shared" si="440"/>
        <v/>
      </c>
      <c r="Z210" s="24">
        <v>0</v>
      </c>
      <c r="AA210" s="69" t="str">
        <f t="shared" si="397"/>
        <v/>
      </c>
      <c r="AB210" s="109" t="str">
        <f t="shared" si="441"/>
        <v/>
      </c>
      <c r="AC210" s="20">
        <v>1110</v>
      </c>
      <c r="AD210" s="20">
        <f t="shared" si="442"/>
        <v>999</v>
      </c>
      <c r="AE210" s="20">
        <v>143</v>
      </c>
      <c r="AF210" s="66">
        <v>852</v>
      </c>
      <c r="AG210" s="108">
        <f t="shared" si="443"/>
        <v>0.14714714714714713</v>
      </c>
      <c r="AH210" s="24">
        <v>0</v>
      </c>
      <c r="AI210" s="24" t="str">
        <f t="shared" si="409"/>
        <v/>
      </c>
      <c r="AJ210" s="24">
        <v>0</v>
      </c>
      <c r="AK210" s="69" t="s">
        <v>307</v>
      </c>
      <c r="AL210" s="109" t="str">
        <f t="shared" si="410"/>
        <v/>
      </c>
      <c r="AM210" s="20">
        <v>1110</v>
      </c>
      <c r="AN210" s="20">
        <f t="shared" si="411"/>
        <v>999</v>
      </c>
      <c r="AO210" s="20">
        <v>143</v>
      </c>
      <c r="AP210" s="66">
        <v>852</v>
      </c>
      <c r="AQ210" s="108">
        <f t="shared" si="412"/>
        <v>0.14714714714714713</v>
      </c>
      <c r="AR210" s="24">
        <v>1166</v>
      </c>
      <c r="AS210" s="24">
        <f t="shared" si="413"/>
        <v>1049.4000000000001</v>
      </c>
      <c r="AT210" s="24">
        <v>100</v>
      </c>
      <c r="AU210" s="69">
        <v>895</v>
      </c>
      <c r="AV210" s="109">
        <f t="shared" si="414"/>
        <v>0.14713169430150569</v>
      </c>
      <c r="AW210" s="20">
        <v>1110</v>
      </c>
      <c r="AX210" s="20">
        <f t="shared" si="415"/>
        <v>999</v>
      </c>
      <c r="AY210" s="20">
        <v>143</v>
      </c>
      <c r="AZ210" s="66">
        <v>852</v>
      </c>
      <c r="BA210" s="108">
        <f t="shared" si="416"/>
        <v>0.14714714714714713</v>
      </c>
    </row>
    <row r="211" spans="1:53" s="61" customFormat="1" ht="12.75" customHeight="1">
      <c r="A211" s="106" t="s">
        <v>204</v>
      </c>
      <c r="B211" s="50" t="s">
        <v>350</v>
      </c>
      <c r="C211" s="4"/>
      <c r="D211" s="74">
        <v>1.1100000000000001</v>
      </c>
      <c r="E211" s="51" t="s">
        <v>550</v>
      </c>
      <c r="F211" s="8">
        <v>1099</v>
      </c>
      <c r="G211" s="8">
        <v>999</v>
      </c>
      <c r="H211" s="107">
        <v>758</v>
      </c>
      <c r="I211" s="20">
        <v>777</v>
      </c>
      <c r="J211" s="20">
        <f>IFERROR(IF(I211&gt;1,I211*0.9,""),"")</f>
        <v>699.30000000000007</v>
      </c>
      <c r="K211" s="20">
        <v>155</v>
      </c>
      <c r="L211" s="66">
        <f t="shared" si="395"/>
        <v>603</v>
      </c>
      <c r="M211" s="108">
        <f>IFERROR(IF(I211&gt;1,(J211-L211)/J211,""),"")</f>
        <v>0.13770913770913779</v>
      </c>
      <c r="N211" s="55">
        <v>0</v>
      </c>
      <c r="O211" s="24" t="str">
        <f>IFERROR(IF(N211&gt;1,N211*0.9,""),"")</f>
        <v/>
      </c>
      <c r="P211" s="24">
        <v>0</v>
      </c>
      <c r="Q211" s="69" t="str">
        <f t="shared" si="396"/>
        <v/>
      </c>
      <c r="R211" s="109" t="str">
        <f>IFERROR(IF(N211&gt;1,(O211-Q211)/O211,""),"")</f>
        <v/>
      </c>
      <c r="S211" s="20">
        <v>0</v>
      </c>
      <c r="T211" s="20" t="str">
        <f>IFERROR(IF(S211&gt;1,S211*0.9,""),"")</f>
        <v/>
      </c>
      <c r="U211" s="20">
        <v>0</v>
      </c>
      <c r="V211" s="66" t="str">
        <f>IFERROR(IF(U211&gt;1,($H211-U211),""),"")</f>
        <v/>
      </c>
      <c r="W211" s="108" t="str">
        <f>IFERROR(IF(S211&gt;1,(T211-V211)/T211,""),"")</f>
        <v/>
      </c>
      <c r="X211" s="24">
        <v>0</v>
      </c>
      <c r="Y211" s="24" t="str">
        <f>IFERROR(IF(X211&gt;1,X211*0.9,""),"")</f>
        <v/>
      </c>
      <c r="Z211" s="24">
        <v>0</v>
      </c>
      <c r="AA211" s="69" t="str">
        <f t="shared" si="397"/>
        <v/>
      </c>
      <c r="AB211" s="109" t="str">
        <f>IFERROR(IF(X211&gt;1,(Y211-AA211)/Y211,""),"")</f>
        <v/>
      </c>
      <c r="AC211" s="20">
        <v>888</v>
      </c>
      <c r="AD211" s="20">
        <f>IFERROR(IF(AC211&gt;1,AC211*0.9,""),"")</f>
        <v>799.2</v>
      </c>
      <c r="AE211" s="20">
        <v>83</v>
      </c>
      <c r="AF211" s="66">
        <v>683</v>
      </c>
      <c r="AG211" s="108">
        <f>IFERROR(IF(AC211&gt;1,(AD211-AF211)/AD211,""),"")</f>
        <v>0.14539539539539545</v>
      </c>
      <c r="AH211" s="24">
        <v>0</v>
      </c>
      <c r="AI211" s="24" t="str">
        <f>IFERROR(IF(AH211&gt;1,AH211*0.9,""),"")</f>
        <v/>
      </c>
      <c r="AJ211" s="24">
        <v>0</v>
      </c>
      <c r="AK211" s="69" t="s">
        <v>307</v>
      </c>
      <c r="AL211" s="109" t="str">
        <f>IFERROR(IF(AH211&gt;1,(AI211-AK211)/AI211,""),"")</f>
        <v/>
      </c>
      <c r="AM211" s="20">
        <v>888</v>
      </c>
      <c r="AN211" s="20">
        <f>IFERROR(IF(AM211&gt;1,AM211*0.9,""),"")</f>
        <v>799.2</v>
      </c>
      <c r="AO211" s="20">
        <v>84</v>
      </c>
      <c r="AP211" s="66">
        <v>682</v>
      </c>
      <c r="AQ211" s="108">
        <f>IFERROR(IF(AM211&gt;1,(AN211-AP211)/AN211,""),"")</f>
        <v>0.1466466466466467</v>
      </c>
      <c r="AR211" s="24">
        <v>888</v>
      </c>
      <c r="AS211" s="24">
        <f>IFERROR(IF(AR211&gt;1,AR211*0.9,""),"")</f>
        <v>799.2</v>
      </c>
      <c r="AT211" s="24">
        <v>84</v>
      </c>
      <c r="AU211" s="69">
        <v>682</v>
      </c>
      <c r="AV211" s="109">
        <f>IFERROR(IF(AR211&gt;1,(AS211-AU211)/AS211,""),"")</f>
        <v>0.1466466466466467</v>
      </c>
      <c r="AW211" s="20">
        <v>0</v>
      </c>
      <c r="AX211" s="20" t="str">
        <f>IFERROR(IF(AW211&gt;1,AW211*0.9,""),"")</f>
        <v/>
      </c>
      <c r="AY211" s="20">
        <v>0</v>
      </c>
      <c r="AZ211" s="66" t="s">
        <v>307</v>
      </c>
      <c r="BA211" s="108" t="str">
        <f>IFERROR(IF(AW211&gt;1,(AX211-AZ211)/AX211,""),"")</f>
        <v/>
      </c>
    </row>
    <row r="212" spans="1:53" s="5" customFormat="1" ht="12.75" customHeight="1">
      <c r="A212" s="106" t="s">
        <v>210</v>
      </c>
      <c r="B212" s="50" t="s">
        <v>350</v>
      </c>
      <c r="C212" s="4"/>
      <c r="D212" s="74">
        <v>1.1100000000000001</v>
      </c>
      <c r="E212" s="51" t="s">
        <v>550</v>
      </c>
      <c r="F212" s="8">
        <v>1209</v>
      </c>
      <c r="G212" s="8">
        <v>1099</v>
      </c>
      <c r="H212" s="107">
        <v>827</v>
      </c>
      <c r="I212" s="20">
        <v>832</v>
      </c>
      <c r="J212" s="20">
        <f t="shared" si="398"/>
        <v>748.80000000000007</v>
      </c>
      <c r="K212" s="20">
        <v>190</v>
      </c>
      <c r="L212" s="66">
        <f t="shared" si="395"/>
        <v>637</v>
      </c>
      <c r="M212" s="108">
        <f t="shared" si="399"/>
        <v>0.14930555555555564</v>
      </c>
      <c r="N212" s="55">
        <v>0</v>
      </c>
      <c r="O212" s="24" t="str">
        <f t="shared" si="400"/>
        <v/>
      </c>
      <c r="P212" s="24">
        <v>0</v>
      </c>
      <c r="Q212" s="69" t="str">
        <f t="shared" si="396"/>
        <v/>
      </c>
      <c r="R212" s="109" t="str">
        <f t="shared" si="401"/>
        <v/>
      </c>
      <c r="S212" s="20">
        <v>0</v>
      </c>
      <c r="T212" s="20" t="str">
        <f t="shared" si="402"/>
        <v/>
      </c>
      <c r="U212" s="20">
        <v>0</v>
      </c>
      <c r="V212" s="66" t="str">
        <f t="shared" si="403"/>
        <v/>
      </c>
      <c r="W212" s="108" t="str">
        <f t="shared" si="404"/>
        <v/>
      </c>
      <c r="X212" s="24">
        <v>0</v>
      </c>
      <c r="Y212" s="24" t="str">
        <f t="shared" si="440"/>
        <v/>
      </c>
      <c r="Z212" s="24">
        <v>0</v>
      </c>
      <c r="AA212" s="69" t="str">
        <f t="shared" si="397"/>
        <v/>
      </c>
      <c r="AB212" s="109" t="str">
        <f t="shared" si="441"/>
        <v/>
      </c>
      <c r="AC212" s="20">
        <v>943</v>
      </c>
      <c r="AD212" s="20">
        <f t="shared" si="442"/>
        <v>848.7</v>
      </c>
      <c r="AE212" s="20">
        <v>116</v>
      </c>
      <c r="AF212" s="66">
        <v>719</v>
      </c>
      <c r="AG212" s="108">
        <f t="shared" si="443"/>
        <v>0.15282196300223877</v>
      </c>
      <c r="AH212" s="24">
        <v>0</v>
      </c>
      <c r="AI212" s="24" t="str">
        <f t="shared" si="409"/>
        <v/>
      </c>
      <c r="AJ212" s="24">
        <v>0</v>
      </c>
      <c r="AK212" s="69" t="s">
        <v>307</v>
      </c>
      <c r="AL212" s="109" t="str">
        <f t="shared" si="410"/>
        <v/>
      </c>
      <c r="AM212" s="20">
        <v>943</v>
      </c>
      <c r="AN212" s="20">
        <f t="shared" si="411"/>
        <v>848.7</v>
      </c>
      <c r="AO212" s="20">
        <v>117</v>
      </c>
      <c r="AP212" s="66">
        <v>718</v>
      </c>
      <c r="AQ212" s="108">
        <f t="shared" si="412"/>
        <v>0.1540002356545305</v>
      </c>
      <c r="AR212" s="24">
        <v>999</v>
      </c>
      <c r="AS212" s="24">
        <f t="shared" si="413"/>
        <v>899.1</v>
      </c>
      <c r="AT212" s="24">
        <v>75</v>
      </c>
      <c r="AU212" s="69">
        <v>760</v>
      </c>
      <c r="AV212" s="109">
        <f t="shared" si="414"/>
        <v>0.15471026582137695</v>
      </c>
      <c r="AW212" s="20">
        <v>943</v>
      </c>
      <c r="AX212" s="20">
        <f t="shared" si="415"/>
        <v>848.7</v>
      </c>
      <c r="AY212" s="20">
        <v>117</v>
      </c>
      <c r="AZ212" s="66">
        <v>718</v>
      </c>
      <c r="BA212" s="108">
        <f t="shared" si="416"/>
        <v>0.1540002356545305</v>
      </c>
    </row>
    <row r="213" spans="1:53" s="5" customFormat="1" ht="12.75" customHeight="1">
      <c r="A213" s="114" t="s">
        <v>235</v>
      </c>
      <c r="B213" s="50" t="s">
        <v>350</v>
      </c>
      <c r="C213" s="4"/>
      <c r="D213" s="74">
        <v>1.1100000000000001</v>
      </c>
      <c r="E213" s="51" t="s">
        <v>547</v>
      </c>
      <c r="F213" s="8">
        <v>1099</v>
      </c>
      <c r="G213" s="8">
        <v>999</v>
      </c>
      <c r="H213" s="107">
        <v>765</v>
      </c>
      <c r="I213" s="20">
        <v>777</v>
      </c>
      <c r="J213" s="20">
        <f t="shared" si="398"/>
        <v>699.30000000000007</v>
      </c>
      <c r="K213" s="20">
        <v>169</v>
      </c>
      <c r="L213" s="66">
        <f t="shared" si="395"/>
        <v>596</v>
      </c>
      <c r="M213" s="108">
        <f t="shared" si="399"/>
        <v>0.14771914771914779</v>
      </c>
      <c r="N213" s="55">
        <v>0</v>
      </c>
      <c r="O213" s="24" t="str">
        <f t="shared" si="400"/>
        <v/>
      </c>
      <c r="P213" s="24">
        <v>0</v>
      </c>
      <c r="Q213" s="69" t="str">
        <f t="shared" si="396"/>
        <v/>
      </c>
      <c r="R213" s="109" t="str">
        <f t="shared" si="401"/>
        <v/>
      </c>
      <c r="S213" s="20">
        <v>0</v>
      </c>
      <c r="T213" s="20" t="str">
        <f t="shared" si="402"/>
        <v/>
      </c>
      <c r="U213" s="20">
        <v>0</v>
      </c>
      <c r="V213" s="66" t="str">
        <f t="shared" si="403"/>
        <v/>
      </c>
      <c r="W213" s="108" t="str">
        <f t="shared" si="404"/>
        <v/>
      </c>
      <c r="X213" s="24">
        <v>0</v>
      </c>
      <c r="Y213" s="24" t="str">
        <f t="shared" si="440"/>
        <v/>
      </c>
      <c r="Z213" s="24">
        <v>0</v>
      </c>
      <c r="AA213" s="69" t="str">
        <f t="shared" si="397"/>
        <v/>
      </c>
      <c r="AB213" s="109" t="str">
        <f t="shared" si="441"/>
        <v/>
      </c>
      <c r="AC213" s="20">
        <v>888</v>
      </c>
      <c r="AD213" s="20">
        <f t="shared" si="442"/>
        <v>799.2</v>
      </c>
      <c r="AE213" s="20">
        <v>84</v>
      </c>
      <c r="AF213" s="66">
        <v>681</v>
      </c>
      <c r="AG213" s="108">
        <f t="shared" si="443"/>
        <v>0.14789789789789795</v>
      </c>
      <c r="AH213" s="24">
        <v>0</v>
      </c>
      <c r="AI213" s="24" t="str">
        <f t="shared" si="409"/>
        <v/>
      </c>
      <c r="AJ213" s="24">
        <v>0</v>
      </c>
      <c r="AK213" s="69" t="s">
        <v>307</v>
      </c>
      <c r="AL213" s="109" t="str">
        <f t="shared" si="410"/>
        <v/>
      </c>
      <c r="AM213" s="20">
        <v>888</v>
      </c>
      <c r="AN213" s="20">
        <f t="shared" si="411"/>
        <v>799.2</v>
      </c>
      <c r="AO213" s="20">
        <v>84</v>
      </c>
      <c r="AP213" s="66">
        <v>681</v>
      </c>
      <c r="AQ213" s="108">
        <f t="shared" si="412"/>
        <v>0.14789789789789795</v>
      </c>
      <c r="AR213" s="24">
        <v>888</v>
      </c>
      <c r="AS213" s="24">
        <f t="shared" si="413"/>
        <v>799.2</v>
      </c>
      <c r="AT213" s="24">
        <v>84</v>
      </c>
      <c r="AU213" s="69">
        <v>681</v>
      </c>
      <c r="AV213" s="109">
        <f t="shared" si="414"/>
        <v>0.14789789789789795</v>
      </c>
      <c r="AW213" s="20">
        <v>888</v>
      </c>
      <c r="AX213" s="20">
        <f t="shared" si="415"/>
        <v>799.2</v>
      </c>
      <c r="AY213" s="20">
        <v>84</v>
      </c>
      <c r="AZ213" s="66">
        <v>681</v>
      </c>
      <c r="BA213" s="108">
        <f t="shared" si="416"/>
        <v>0.14789789789789795</v>
      </c>
    </row>
    <row r="214" spans="1:53" s="5" customFormat="1" ht="12.75" customHeight="1">
      <c r="A214" s="114" t="s">
        <v>262</v>
      </c>
      <c r="B214" s="50" t="s">
        <v>350</v>
      </c>
      <c r="C214" s="4"/>
      <c r="D214" s="74">
        <v>1.1100000000000001</v>
      </c>
      <c r="E214" s="51" t="s">
        <v>549</v>
      </c>
      <c r="F214" s="8">
        <v>1209</v>
      </c>
      <c r="G214" s="8">
        <v>1099</v>
      </c>
      <c r="H214" s="107">
        <v>843</v>
      </c>
      <c r="I214" s="20">
        <v>888</v>
      </c>
      <c r="J214" s="20">
        <f t="shared" si="398"/>
        <v>799.2</v>
      </c>
      <c r="K214" s="20">
        <v>161</v>
      </c>
      <c r="L214" s="66">
        <f t="shared" si="395"/>
        <v>682</v>
      </c>
      <c r="M214" s="108">
        <f t="shared" si="399"/>
        <v>0.1466466466466467</v>
      </c>
      <c r="N214" s="55">
        <v>0</v>
      </c>
      <c r="O214" s="24" t="str">
        <f t="shared" si="400"/>
        <v/>
      </c>
      <c r="P214" s="24">
        <v>0</v>
      </c>
      <c r="Q214" s="69" t="str">
        <f t="shared" si="396"/>
        <v/>
      </c>
      <c r="R214" s="109" t="str">
        <f t="shared" si="401"/>
        <v/>
      </c>
      <c r="S214" s="20">
        <v>0</v>
      </c>
      <c r="T214" s="20" t="str">
        <f t="shared" si="402"/>
        <v/>
      </c>
      <c r="U214" s="20">
        <v>0</v>
      </c>
      <c r="V214" s="66" t="str">
        <f t="shared" si="403"/>
        <v/>
      </c>
      <c r="W214" s="108" t="str">
        <f t="shared" si="404"/>
        <v/>
      </c>
      <c r="X214" s="24">
        <v>0</v>
      </c>
      <c r="Y214" s="24" t="str">
        <f t="shared" si="440"/>
        <v/>
      </c>
      <c r="Z214" s="24">
        <v>0</v>
      </c>
      <c r="AA214" s="69" t="str">
        <f t="shared" si="397"/>
        <v/>
      </c>
      <c r="AB214" s="109" t="str">
        <f t="shared" si="441"/>
        <v/>
      </c>
      <c r="AC214" s="20">
        <v>999</v>
      </c>
      <c r="AD214" s="20">
        <f t="shared" si="442"/>
        <v>899.1</v>
      </c>
      <c r="AE214" s="20">
        <v>75</v>
      </c>
      <c r="AF214" s="66">
        <v>768</v>
      </c>
      <c r="AG214" s="108">
        <f t="shared" si="443"/>
        <v>0.1458124791458125</v>
      </c>
      <c r="AH214" s="24">
        <v>0</v>
      </c>
      <c r="AI214" s="24" t="str">
        <f t="shared" si="409"/>
        <v/>
      </c>
      <c r="AJ214" s="24">
        <v>0</v>
      </c>
      <c r="AK214" s="69" t="s">
        <v>307</v>
      </c>
      <c r="AL214" s="109" t="str">
        <f t="shared" si="410"/>
        <v/>
      </c>
      <c r="AM214" s="20">
        <v>999</v>
      </c>
      <c r="AN214" s="20">
        <f t="shared" si="411"/>
        <v>899.1</v>
      </c>
      <c r="AO214" s="20">
        <v>75</v>
      </c>
      <c r="AP214" s="66">
        <v>768</v>
      </c>
      <c r="AQ214" s="108">
        <f t="shared" si="412"/>
        <v>0.1458124791458125</v>
      </c>
      <c r="AR214" s="24">
        <v>999</v>
      </c>
      <c r="AS214" s="24">
        <f t="shared" si="413"/>
        <v>899.1</v>
      </c>
      <c r="AT214" s="24">
        <v>75</v>
      </c>
      <c r="AU214" s="69">
        <v>768</v>
      </c>
      <c r="AV214" s="109">
        <f t="shared" si="414"/>
        <v>0.1458124791458125</v>
      </c>
      <c r="AW214" s="20">
        <v>999</v>
      </c>
      <c r="AX214" s="20">
        <f t="shared" si="415"/>
        <v>899.1</v>
      </c>
      <c r="AY214" s="20">
        <v>75</v>
      </c>
      <c r="AZ214" s="66">
        <v>768</v>
      </c>
      <c r="BA214" s="108">
        <f t="shared" si="416"/>
        <v>0.1458124791458125</v>
      </c>
    </row>
    <row r="215" spans="1:53" s="5" customFormat="1" ht="12.75" customHeight="1">
      <c r="A215" s="106" t="s">
        <v>213</v>
      </c>
      <c r="B215" s="50" t="s">
        <v>350</v>
      </c>
      <c r="C215" s="4"/>
      <c r="D215" s="74">
        <v>1.78</v>
      </c>
      <c r="E215" s="51" t="s">
        <v>551</v>
      </c>
      <c r="F215" s="8">
        <v>1759</v>
      </c>
      <c r="G215" s="8">
        <v>1599</v>
      </c>
      <c r="H215" s="107">
        <v>1188</v>
      </c>
      <c r="I215" s="20">
        <v>1110</v>
      </c>
      <c r="J215" s="20">
        <f t="shared" si="398"/>
        <v>999</v>
      </c>
      <c r="K215" s="20">
        <v>362</v>
      </c>
      <c r="L215" s="66">
        <f t="shared" si="395"/>
        <v>826</v>
      </c>
      <c r="M215" s="108">
        <f t="shared" si="399"/>
        <v>0.17317317317317318</v>
      </c>
      <c r="N215" s="55">
        <v>0</v>
      </c>
      <c r="O215" s="24" t="str">
        <f t="shared" si="400"/>
        <v/>
      </c>
      <c r="P215" s="24">
        <v>0</v>
      </c>
      <c r="Q215" s="69" t="str">
        <f t="shared" si="396"/>
        <v/>
      </c>
      <c r="R215" s="109" t="str">
        <f t="shared" si="401"/>
        <v/>
      </c>
      <c r="S215" s="20">
        <v>0</v>
      </c>
      <c r="T215" s="20" t="str">
        <f t="shared" si="402"/>
        <v/>
      </c>
      <c r="U215" s="20">
        <v>0</v>
      </c>
      <c r="V215" s="66" t="str">
        <f t="shared" si="403"/>
        <v/>
      </c>
      <c r="W215" s="108" t="str">
        <f t="shared" si="404"/>
        <v/>
      </c>
      <c r="X215" s="24">
        <v>0</v>
      </c>
      <c r="Y215" s="24" t="str">
        <f t="shared" si="440"/>
        <v/>
      </c>
      <c r="Z215" s="24">
        <v>0</v>
      </c>
      <c r="AA215" s="69" t="str">
        <f t="shared" si="397"/>
        <v/>
      </c>
      <c r="AB215" s="109" t="str">
        <f t="shared" si="441"/>
        <v/>
      </c>
      <c r="AC215" s="20">
        <v>1332</v>
      </c>
      <c r="AD215" s="20">
        <f t="shared" ref="AD215:AD220" si="444">IFERROR(IF(AC215&gt;1,AC215*0.9,""),"")</f>
        <v>1198.8</v>
      </c>
      <c r="AE215" s="20">
        <v>196</v>
      </c>
      <c r="AF215" s="66">
        <v>992</v>
      </c>
      <c r="AG215" s="108">
        <f t="shared" ref="AG215:AG220" si="445">IFERROR(IF(AC215&gt;1,(AD215-AF215)/AD215,""),"")</f>
        <v>0.17250583917250581</v>
      </c>
      <c r="AH215" s="24">
        <v>1332</v>
      </c>
      <c r="AI215" s="24">
        <f t="shared" si="409"/>
        <v>1198.8</v>
      </c>
      <c r="AJ215" s="24">
        <v>196</v>
      </c>
      <c r="AK215" s="69">
        <v>992</v>
      </c>
      <c r="AL215" s="109">
        <f t="shared" si="410"/>
        <v>0.17250583917250581</v>
      </c>
      <c r="AM215" s="20">
        <v>1332</v>
      </c>
      <c r="AN215" s="20">
        <f t="shared" si="411"/>
        <v>1198.8</v>
      </c>
      <c r="AO215" s="20">
        <v>196</v>
      </c>
      <c r="AP215" s="66">
        <v>992</v>
      </c>
      <c r="AQ215" s="108">
        <f t="shared" si="412"/>
        <v>0.17250583917250581</v>
      </c>
      <c r="AR215" s="24">
        <v>0</v>
      </c>
      <c r="AS215" s="24" t="str">
        <f t="shared" si="413"/>
        <v/>
      </c>
      <c r="AT215" s="24">
        <v>0</v>
      </c>
      <c r="AU215" s="69" t="s">
        <v>307</v>
      </c>
      <c r="AV215" s="109" t="str">
        <f t="shared" si="414"/>
        <v/>
      </c>
      <c r="AW215" s="20">
        <v>0</v>
      </c>
      <c r="AX215" s="20" t="str">
        <f t="shared" si="415"/>
        <v/>
      </c>
      <c r="AY215" s="20">
        <v>0</v>
      </c>
      <c r="AZ215" s="66" t="s">
        <v>307</v>
      </c>
      <c r="BA215" s="108" t="str">
        <f t="shared" si="416"/>
        <v/>
      </c>
    </row>
    <row r="216" spans="1:53" s="5" customFormat="1" ht="12.75" customHeight="1">
      <c r="A216" s="114" t="s">
        <v>240</v>
      </c>
      <c r="B216" s="50" t="s">
        <v>350</v>
      </c>
      <c r="C216" s="4"/>
      <c r="D216" s="74">
        <v>1.78</v>
      </c>
      <c r="E216" s="51" t="s">
        <v>552</v>
      </c>
      <c r="F216" s="8">
        <v>1759</v>
      </c>
      <c r="G216" s="8">
        <v>1599</v>
      </c>
      <c r="H216" s="107">
        <v>1188</v>
      </c>
      <c r="I216" s="20">
        <v>1110</v>
      </c>
      <c r="J216" s="20">
        <f t="shared" si="398"/>
        <v>999</v>
      </c>
      <c r="K216" s="20">
        <v>362</v>
      </c>
      <c r="L216" s="66">
        <f t="shared" si="395"/>
        <v>826</v>
      </c>
      <c r="M216" s="108">
        <f t="shared" si="399"/>
        <v>0.17317317317317318</v>
      </c>
      <c r="N216" s="55">
        <v>0</v>
      </c>
      <c r="O216" s="24" t="str">
        <f t="shared" si="400"/>
        <v/>
      </c>
      <c r="P216" s="24">
        <v>0</v>
      </c>
      <c r="Q216" s="69" t="str">
        <f t="shared" si="396"/>
        <v/>
      </c>
      <c r="R216" s="109" t="str">
        <f t="shared" si="401"/>
        <v/>
      </c>
      <c r="S216" s="20">
        <v>0</v>
      </c>
      <c r="T216" s="20" t="str">
        <f t="shared" si="402"/>
        <v/>
      </c>
      <c r="U216" s="20">
        <v>0</v>
      </c>
      <c r="V216" s="66" t="str">
        <f t="shared" si="403"/>
        <v/>
      </c>
      <c r="W216" s="108" t="str">
        <f t="shared" si="404"/>
        <v/>
      </c>
      <c r="X216" s="24">
        <v>0</v>
      </c>
      <c r="Y216" s="24" t="str">
        <f t="shared" si="440"/>
        <v/>
      </c>
      <c r="Z216" s="24">
        <v>0</v>
      </c>
      <c r="AA216" s="69" t="str">
        <f t="shared" si="397"/>
        <v/>
      </c>
      <c r="AB216" s="109" t="str">
        <f t="shared" si="441"/>
        <v/>
      </c>
      <c r="AC216" s="20">
        <v>1332</v>
      </c>
      <c r="AD216" s="20">
        <f t="shared" si="444"/>
        <v>1198.8</v>
      </c>
      <c r="AE216" s="20">
        <v>196</v>
      </c>
      <c r="AF216" s="66">
        <v>992</v>
      </c>
      <c r="AG216" s="108">
        <f t="shared" si="445"/>
        <v>0.17250583917250581</v>
      </c>
      <c r="AH216" s="24">
        <v>1332</v>
      </c>
      <c r="AI216" s="24">
        <f t="shared" si="409"/>
        <v>1198.8</v>
      </c>
      <c r="AJ216" s="24">
        <v>196</v>
      </c>
      <c r="AK216" s="69">
        <v>992</v>
      </c>
      <c r="AL216" s="109">
        <f t="shared" si="410"/>
        <v>0.17250583917250581</v>
      </c>
      <c r="AM216" s="20">
        <v>1332</v>
      </c>
      <c r="AN216" s="20">
        <f t="shared" si="411"/>
        <v>1198.8</v>
      </c>
      <c r="AO216" s="20">
        <v>196</v>
      </c>
      <c r="AP216" s="66">
        <v>992</v>
      </c>
      <c r="AQ216" s="108">
        <f t="shared" si="412"/>
        <v>0.17250583917250581</v>
      </c>
      <c r="AR216" s="24">
        <v>0</v>
      </c>
      <c r="AS216" s="24" t="str">
        <f t="shared" si="413"/>
        <v/>
      </c>
      <c r="AT216" s="24">
        <v>0</v>
      </c>
      <c r="AU216" s="69" t="s">
        <v>307</v>
      </c>
      <c r="AV216" s="109" t="str">
        <f t="shared" si="414"/>
        <v/>
      </c>
      <c r="AW216" s="20">
        <v>0</v>
      </c>
      <c r="AX216" s="20" t="str">
        <f t="shared" si="415"/>
        <v/>
      </c>
      <c r="AY216" s="20">
        <v>0</v>
      </c>
      <c r="AZ216" s="66" t="s">
        <v>307</v>
      </c>
      <c r="BA216" s="108" t="str">
        <f t="shared" si="416"/>
        <v/>
      </c>
    </row>
    <row r="217" spans="1:53" s="5" customFormat="1" ht="12.75" customHeight="1">
      <c r="A217" s="114" t="s">
        <v>267</v>
      </c>
      <c r="B217" s="50" t="s">
        <v>350</v>
      </c>
      <c r="C217" s="4"/>
      <c r="D217" s="74">
        <v>1.78</v>
      </c>
      <c r="E217" s="51" t="s">
        <v>553</v>
      </c>
      <c r="F217" s="8">
        <v>1869</v>
      </c>
      <c r="G217" s="8">
        <v>1699</v>
      </c>
      <c r="H217" s="107">
        <v>1262</v>
      </c>
      <c r="I217" s="20">
        <v>1221</v>
      </c>
      <c r="J217" s="20">
        <f t="shared" si="398"/>
        <v>1098.9000000000001</v>
      </c>
      <c r="K217" s="20">
        <v>353</v>
      </c>
      <c r="L217" s="66">
        <f t="shared" si="395"/>
        <v>909</v>
      </c>
      <c r="M217" s="108">
        <f t="shared" si="399"/>
        <v>0.17280917280917288</v>
      </c>
      <c r="N217" s="55">
        <v>0</v>
      </c>
      <c r="O217" s="24" t="str">
        <f t="shared" si="400"/>
        <v/>
      </c>
      <c r="P217" s="24">
        <v>0</v>
      </c>
      <c r="Q217" s="69" t="str">
        <f t="shared" si="396"/>
        <v/>
      </c>
      <c r="R217" s="109" t="str">
        <f t="shared" si="401"/>
        <v/>
      </c>
      <c r="S217" s="20">
        <v>0</v>
      </c>
      <c r="T217" s="20" t="str">
        <f t="shared" si="402"/>
        <v/>
      </c>
      <c r="U217" s="20">
        <v>0</v>
      </c>
      <c r="V217" s="66" t="str">
        <f t="shared" si="403"/>
        <v/>
      </c>
      <c r="W217" s="108" t="str">
        <f t="shared" si="404"/>
        <v/>
      </c>
      <c r="X217" s="24">
        <v>0</v>
      </c>
      <c r="Y217" s="24" t="str">
        <f t="shared" si="440"/>
        <v/>
      </c>
      <c r="Z217" s="24">
        <v>0</v>
      </c>
      <c r="AA217" s="69" t="str">
        <f t="shared" si="397"/>
        <v/>
      </c>
      <c r="AB217" s="109" t="str">
        <f t="shared" si="441"/>
        <v/>
      </c>
      <c r="AC217" s="20">
        <v>1443</v>
      </c>
      <c r="AD217" s="20">
        <f t="shared" si="444"/>
        <v>1298.7</v>
      </c>
      <c r="AE217" s="20">
        <v>188</v>
      </c>
      <c r="AF217" s="66">
        <v>1074</v>
      </c>
      <c r="AG217" s="108">
        <f t="shared" si="445"/>
        <v>0.17301917301917305</v>
      </c>
      <c r="AH217" s="24">
        <v>1443</v>
      </c>
      <c r="AI217" s="24">
        <f t="shared" si="409"/>
        <v>1298.7</v>
      </c>
      <c r="AJ217" s="24">
        <v>188</v>
      </c>
      <c r="AK217" s="69">
        <v>1074</v>
      </c>
      <c r="AL217" s="109">
        <f t="shared" si="410"/>
        <v>0.17301917301917305</v>
      </c>
      <c r="AM217" s="20">
        <v>1443</v>
      </c>
      <c r="AN217" s="20">
        <f t="shared" si="411"/>
        <v>1298.7</v>
      </c>
      <c r="AO217" s="20">
        <v>188</v>
      </c>
      <c r="AP217" s="66">
        <v>1074</v>
      </c>
      <c r="AQ217" s="108">
        <f t="shared" si="412"/>
        <v>0.17301917301917305</v>
      </c>
      <c r="AR217" s="24">
        <v>0</v>
      </c>
      <c r="AS217" s="24" t="str">
        <f t="shared" si="413"/>
        <v/>
      </c>
      <c r="AT217" s="24">
        <v>0</v>
      </c>
      <c r="AU217" s="69" t="s">
        <v>307</v>
      </c>
      <c r="AV217" s="109" t="str">
        <f t="shared" si="414"/>
        <v/>
      </c>
      <c r="AW217" s="20">
        <v>0</v>
      </c>
      <c r="AX217" s="20" t="str">
        <f t="shared" si="415"/>
        <v/>
      </c>
      <c r="AY217" s="20">
        <v>0</v>
      </c>
      <c r="AZ217" s="66" t="s">
        <v>307</v>
      </c>
      <c r="BA217" s="108" t="str">
        <f t="shared" si="416"/>
        <v/>
      </c>
    </row>
    <row r="218" spans="1:53" s="5" customFormat="1" ht="12.75" customHeight="1">
      <c r="A218" s="106" t="s">
        <v>212</v>
      </c>
      <c r="B218" s="50" t="s">
        <v>350</v>
      </c>
      <c r="C218" s="4"/>
      <c r="D218" s="74">
        <v>1.78</v>
      </c>
      <c r="E218" s="51" t="s">
        <v>551</v>
      </c>
      <c r="F218" s="8">
        <v>1649</v>
      </c>
      <c r="G218" s="8">
        <v>1499</v>
      </c>
      <c r="H218" s="107">
        <v>1106</v>
      </c>
      <c r="I218" s="20">
        <v>1054</v>
      </c>
      <c r="J218" s="20">
        <f t="shared" si="398"/>
        <v>948.6</v>
      </c>
      <c r="K218" s="20">
        <v>327</v>
      </c>
      <c r="L218" s="66">
        <f t="shared" si="395"/>
        <v>779</v>
      </c>
      <c r="M218" s="108">
        <f t="shared" si="399"/>
        <v>0.17878979548808774</v>
      </c>
      <c r="N218" s="55">
        <v>0</v>
      </c>
      <c r="O218" s="24" t="str">
        <f t="shared" si="400"/>
        <v/>
      </c>
      <c r="P218" s="24">
        <v>0</v>
      </c>
      <c r="Q218" s="69" t="str">
        <f t="shared" si="396"/>
        <v/>
      </c>
      <c r="R218" s="109" t="str">
        <f t="shared" si="401"/>
        <v/>
      </c>
      <c r="S218" s="20">
        <v>0</v>
      </c>
      <c r="T218" s="20" t="str">
        <f t="shared" si="402"/>
        <v/>
      </c>
      <c r="U218" s="20">
        <v>0</v>
      </c>
      <c r="V218" s="66" t="str">
        <f t="shared" si="403"/>
        <v/>
      </c>
      <c r="W218" s="108" t="str">
        <f t="shared" si="404"/>
        <v/>
      </c>
      <c r="X218" s="24">
        <v>0</v>
      </c>
      <c r="Y218" s="24" t="str">
        <f t="shared" si="440"/>
        <v/>
      </c>
      <c r="Z218" s="24">
        <v>0</v>
      </c>
      <c r="AA218" s="69" t="str">
        <f t="shared" si="397"/>
        <v/>
      </c>
      <c r="AB218" s="109" t="str">
        <f t="shared" si="441"/>
        <v/>
      </c>
      <c r="AC218" s="20">
        <v>1277</v>
      </c>
      <c r="AD218" s="20">
        <f t="shared" si="444"/>
        <v>1149.3</v>
      </c>
      <c r="AE218" s="20">
        <v>162</v>
      </c>
      <c r="AF218" s="66">
        <v>951</v>
      </c>
      <c r="AG218" s="108">
        <f t="shared" si="445"/>
        <v>0.1725398068389454</v>
      </c>
      <c r="AH218" s="24">
        <v>1277</v>
      </c>
      <c r="AI218" s="24">
        <f t="shared" si="409"/>
        <v>1149.3</v>
      </c>
      <c r="AJ218" s="24">
        <v>163</v>
      </c>
      <c r="AK218" s="69">
        <v>950</v>
      </c>
      <c r="AL218" s="109">
        <f t="shared" si="410"/>
        <v>0.173409901679283</v>
      </c>
      <c r="AM218" s="20">
        <v>1277</v>
      </c>
      <c r="AN218" s="20">
        <f t="shared" si="411"/>
        <v>1149.3</v>
      </c>
      <c r="AO218" s="20">
        <v>163</v>
      </c>
      <c r="AP218" s="66">
        <v>950</v>
      </c>
      <c r="AQ218" s="108">
        <f t="shared" si="412"/>
        <v>0.173409901679283</v>
      </c>
      <c r="AR218" s="24">
        <v>0</v>
      </c>
      <c r="AS218" s="24" t="str">
        <f t="shared" si="413"/>
        <v/>
      </c>
      <c r="AT218" s="24">
        <v>0</v>
      </c>
      <c r="AU218" s="69" t="s">
        <v>307</v>
      </c>
      <c r="AV218" s="109" t="str">
        <f t="shared" si="414"/>
        <v/>
      </c>
      <c r="AW218" s="20">
        <v>0</v>
      </c>
      <c r="AX218" s="20" t="str">
        <f t="shared" si="415"/>
        <v/>
      </c>
      <c r="AY218" s="20">
        <v>0</v>
      </c>
      <c r="AZ218" s="66" t="s">
        <v>307</v>
      </c>
      <c r="BA218" s="108" t="str">
        <f t="shared" si="416"/>
        <v/>
      </c>
    </row>
    <row r="219" spans="1:53" s="5" customFormat="1" ht="12.75" customHeight="1">
      <c r="A219" s="114" t="s">
        <v>239</v>
      </c>
      <c r="B219" s="50" t="s">
        <v>350</v>
      </c>
      <c r="C219" s="4"/>
      <c r="D219" s="74">
        <v>1.78</v>
      </c>
      <c r="E219" s="51" t="s">
        <v>552</v>
      </c>
      <c r="F219" s="8">
        <v>1649</v>
      </c>
      <c r="G219" s="8">
        <v>1499</v>
      </c>
      <c r="H219" s="107">
        <v>1106</v>
      </c>
      <c r="I219" s="20">
        <v>1054</v>
      </c>
      <c r="J219" s="20">
        <f t="shared" si="398"/>
        <v>948.6</v>
      </c>
      <c r="K219" s="20">
        <v>327</v>
      </c>
      <c r="L219" s="66">
        <f t="shared" si="395"/>
        <v>779</v>
      </c>
      <c r="M219" s="108">
        <f t="shared" si="399"/>
        <v>0.17878979548808774</v>
      </c>
      <c r="N219" s="55">
        <v>0</v>
      </c>
      <c r="O219" s="24" t="str">
        <f t="shared" si="400"/>
        <v/>
      </c>
      <c r="P219" s="24">
        <v>0</v>
      </c>
      <c r="Q219" s="69" t="str">
        <f t="shared" si="396"/>
        <v/>
      </c>
      <c r="R219" s="109" t="str">
        <f t="shared" si="401"/>
        <v/>
      </c>
      <c r="S219" s="20">
        <v>0</v>
      </c>
      <c r="T219" s="20" t="str">
        <f t="shared" si="402"/>
        <v/>
      </c>
      <c r="U219" s="20">
        <v>0</v>
      </c>
      <c r="V219" s="66" t="str">
        <f t="shared" si="403"/>
        <v/>
      </c>
      <c r="W219" s="108" t="str">
        <f t="shared" si="404"/>
        <v/>
      </c>
      <c r="X219" s="24">
        <v>0</v>
      </c>
      <c r="Y219" s="24" t="str">
        <f t="shared" si="440"/>
        <v/>
      </c>
      <c r="Z219" s="24">
        <v>0</v>
      </c>
      <c r="AA219" s="69" t="str">
        <f t="shared" si="397"/>
        <v/>
      </c>
      <c r="AB219" s="109" t="str">
        <f t="shared" si="441"/>
        <v/>
      </c>
      <c r="AC219" s="20">
        <v>1277</v>
      </c>
      <c r="AD219" s="20">
        <f t="shared" si="444"/>
        <v>1149.3</v>
      </c>
      <c r="AE219" s="20">
        <v>162</v>
      </c>
      <c r="AF219" s="66">
        <v>951</v>
      </c>
      <c r="AG219" s="108">
        <f t="shared" si="445"/>
        <v>0.1725398068389454</v>
      </c>
      <c r="AH219" s="24">
        <v>1277</v>
      </c>
      <c r="AI219" s="24">
        <f t="shared" si="409"/>
        <v>1149.3</v>
      </c>
      <c r="AJ219" s="24">
        <v>163</v>
      </c>
      <c r="AK219" s="69">
        <v>950</v>
      </c>
      <c r="AL219" s="109">
        <f t="shared" si="410"/>
        <v>0.173409901679283</v>
      </c>
      <c r="AM219" s="20">
        <v>1277</v>
      </c>
      <c r="AN219" s="20">
        <f t="shared" si="411"/>
        <v>1149.3</v>
      </c>
      <c r="AO219" s="20">
        <v>163</v>
      </c>
      <c r="AP219" s="66">
        <v>950</v>
      </c>
      <c r="AQ219" s="108">
        <f t="shared" si="412"/>
        <v>0.173409901679283</v>
      </c>
      <c r="AR219" s="24">
        <v>0</v>
      </c>
      <c r="AS219" s="24" t="str">
        <f t="shared" si="413"/>
        <v/>
      </c>
      <c r="AT219" s="24">
        <v>0</v>
      </c>
      <c r="AU219" s="69" t="s">
        <v>307</v>
      </c>
      <c r="AV219" s="109" t="str">
        <f t="shared" si="414"/>
        <v/>
      </c>
      <c r="AW219" s="20">
        <v>0</v>
      </c>
      <c r="AX219" s="20" t="str">
        <f t="shared" si="415"/>
        <v/>
      </c>
      <c r="AY219" s="20">
        <v>0</v>
      </c>
      <c r="AZ219" s="66" t="s">
        <v>307</v>
      </c>
      <c r="BA219" s="108" t="str">
        <f t="shared" si="416"/>
        <v/>
      </c>
    </row>
    <row r="220" spans="1:53" s="5" customFormat="1" ht="12.75" customHeight="1" thickBot="1">
      <c r="A220" s="116" t="s">
        <v>266</v>
      </c>
      <c r="B220" s="48" t="s">
        <v>350</v>
      </c>
      <c r="C220" s="12"/>
      <c r="D220" s="75">
        <v>1.78</v>
      </c>
      <c r="E220" s="2" t="s">
        <v>553</v>
      </c>
      <c r="F220" s="6">
        <v>1759</v>
      </c>
      <c r="G220" s="6">
        <v>1599</v>
      </c>
      <c r="H220" s="111">
        <v>1180</v>
      </c>
      <c r="I220" s="22">
        <v>1166</v>
      </c>
      <c r="J220" s="22">
        <f t="shared" si="398"/>
        <v>1049.4000000000001</v>
      </c>
      <c r="K220" s="22">
        <v>318</v>
      </c>
      <c r="L220" s="68">
        <f t="shared" si="395"/>
        <v>862</v>
      </c>
      <c r="M220" s="112">
        <f t="shared" si="399"/>
        <v>0.17857823518200883</v>
      </c>
      <c r="N220" s="56">
        <v>0</v>
      </c>
      <c r="O220" s="27" t="str">
        <f t="shared" si="400"/>
        <v/>
      </c>
      <c r="P220" s="27">
        <v>0</v>
      </c>
      <c r="Q220" s="71" t="str">
        <f t="shared" si="396"/>
        <v/>
      </c>
      <c r="R220" s="113" t="str">
        <f t="shared" si="401"/>
        <v/>
      </c>
      <c r="S220" s="22">
        <v>0</v>
      </c>
      <c r="T220" s="22" t="str">
        <f t="shared" si="402"/>
        <v/>
      </c>
      <c r="U220" s="22">
        <v>0</v>
      </c>
      <c r="V220" s="68" t="str">
        <f t="shared" si="403"/>
        <v/>
      </c>
      <c r="W220" s="112" t="str">
        <f t="shared" si="404"/>
        <v/>
      </c>
      <c r="X220" s="27">
        <v>0</v>
      </c>
      <c r="Y220" s="27" t="str">
        <f t="shared" si="440"/>
        <v/>
      </c>
      <c r="Z220" s="27">
        <v>0</v>
      </c>
      <c r="AA220" s="71" t="str">
        <f t="shared" si="397"/>
        <v/>
      </c>
      <c r="AB220" s="113" t="str">
        <f t="shared" si="441"/>
        <v/>
      </c>
      <c r="AC220" s="22">
        <v>1388</v>
      </c>
      <c r="AD220" s="22">
        <f t="shared" si="444"/>
        <v>1249.2</v>
      </c>
      <c r="AE220" s="22">
        <v>154</v>
      </c>
      <c r="AF220" s="68">
        <v>1034</v>
      </c>
      <c r="AG220" s="112">
        <f t="shared" si="445"/>
        <v>0.17227025296189563</v>
      </c>
      <c r="AH220" s="27">
        <v>1388</v>
      </c>
      <c r="AI220" s="27">
        <f t="shared" si="409"/>
        <v>1249.2</v>
      </c>
      <c r="AJ220" s="27">
        <v>155</v>
      </c>
      <c r="AK220" s="71">
        <v>1033</v>
      </c>
      <c r="AL220" s="113">
        <f t="shared" si="410"/>
        <v>0.17307076528978549</v>
      </c>
      <c r="AM220" s="22">
        <v>1388</v>
      </c>
      <c r="AN220" s="22">
        <f t="shared" si="411"/>
        <v>1249.2</v>
      </c>
      <c r="AO220" s="22">
        <v>155</v>
      </c>
      <c r="AP220" s="68">
        <v>1033</v>
      </c>
      <c r="AQ220" s="112">
        <f t="shared" si="412"/>
        <v>0.17307076528978549</v>
      </c>
      <c r="AR220" s="27">
        <v>0</v>
      </c>
      <c r="AS220" s="27" t="str">
        <f t="shared" si="413"/>
        <v/>
      </c>
      <c r="AT220" s="27">
        <v>0</v>
      </c>
      <c r="AU220" s="71" t="s">
        <v>307</v>
      </c>
      <c r="AV220" s="113" t="str">
        <f t="shared" si="414"/>
        <v/>
      </c>
      <c r="AW220" s="22">
        <v>0</v>
      </c>
      <c r="AX220" s="22" t="str">
        <f t="shared" si="415"/>
        <v/>
      </c>
      <c r="AY220" s="22">
        <v>0</v>
      </c>
      <c r="AZ220" s="68" t="s">
        <v>307</v>
      </c>
      <c r="BA220" s="112" t="str">
        <f t="shared" si="416"/>
        <v/>
      </c>
    </row>
    <row r="221" spans="1:53" s="5" customFormat="1" ht="12.75" customHeight="1">
      <c r="A221" s="106" t="s">
        <v>272</v>
      </c>
      <c r="B221" s="50" t="s">
        <v>350</v>
      </c>
      <c r="C221" s="4" t="s">
        <v>5</v>
      </c>
      <c r="D221" s="74">
        <v>1.1100000000000001</v>
      </c>
      <c r="E221" s="51" t="s">
        <v>475</v>
      </c>
      <c r="F221" s="8">
        <v>1759</v>
      </c>
      <c r="G221" s="8">
        <v>0</v>
      </c>
      <c r="H221" s="107">
        <v>1188</v>
      </c>
      <c r="I221" s="20">
        <v>0</v>
      </c>
      <c r="J221" s="20" t="str">
        <f t="shared" si="398"/>
        <v/>
      </c>
      <c r="K221" s="20">
        <v>0</v>
      </c>
      <c r="L221" s="66" t="str">
        <f t="shared" si="395"/>
        <v/>
      </c>
      <c r="M221" s="108" t="str">
        <f t="shared" si="399"/>
        <v/>
      </c>
      <c r="N221" s="55">
        <v>0</v>
      </c>
      <c r="O221" s="24" t="str">
        <f t="shared" si="400"/>
        <v/>
      </c>
      <c r="P221" s="24">
        <v>0</v>
      </c>
      <c r="Q221" s="69" t="str">
        <f t="shared" si="396"/>
        <v/>
      </c>
      <c r="R221" s="109" t="str">
        <f t="shared" si="401"/>
        <v/>
      </c>
      <c r="S221" s="20">
        <v>0</v>
      </c>
      <c r="T221" s="20" t="str">
        <f t="shared" si="402"/>
        <v/>
      </c>
      <c r="U221" s="20">
        <v>0</v>
      </c>
      <c r="V221" s="66" t="str">
        <f t="shared" si="403"/>
        <v/>
      </c>
      <c r="W221" s="108" t="str">
        <f t="shared" si="404"/>
        <v/>
      </c>
      <c r="X221" s="24">
        <v>0</v>
      </c>
      <c r="Y221" s="24" t="str">
        <f t="shared" si="440"/>
        <v/>
      </c>
      <c r="Z221" s="24">
        <v>0</v>
      </c>
      <c r="AA221" s="69" t="str">
        <f t="shared" si="397"/>
        <v/>
      </c>
      <c r="AB221" s="109" t="str">
        <f t="shared" si="441"/>
        <v/>
      </c>
      <c r="AC221" s="20">
        <v>0</v>
      </c>
      <c r="AD221" s="20" t="str">
        <f t="shared" si="442"/>
        <v/>
      </c>
      <c r="AE221" s="20">
        <v>0</v>
      </c>
      <c r="AF221" s="66" t="s">
        <v>307</v>
      </c>
      <c r="AG221" s="108" t="str">
        <f t="shared" si="443"/>
        <v/>
      </c>
      <c r="AH221" s="24">
        <v>0</v>
      </c>
      <c r="AI221" s="24" t="str">
        <f t="shared" si="409"/>
        <v/>
      </c>
      <c r="AJ221" s="24">
        <v>0</v>
      </c>
      <c r="AK221" s="69" t="s">
        <v>307</v>
      </c>
      <c r="AL221" s="109" t="str">
        <f t="shared" si="410"/>
        <v/>
      </c>
      <c r="AM221" s="20">
        <v>0</v>
      </c>
      <c r="AN221" s="20" t="str">
        <f t="shared" si="411"/>
        <v/>
      </c>
      <c r="AO221" s="20">
        <v>0</v>
      </c>
      <c r="AP221" s="66" t="s">
        <v>307</v>
      </c>
      <c r="AQ221" s="108" t="str">
        <f t="shared" si="412"/>
        <v/>
      </c>
      <c r="AR221" s="24">
        <v>0</v>
      </c>
      <c r="AS221" s="24" t="str">
        <f t="shared" si="413"/>
        <v/>
      </c>
      <c r="AT221" s="24">
        <v>0</v>
      </c>
      <c r="AU221" s="69" t="s">
        <v>307</v>
      </c>
      <c r="AV221" s="109" t="str">
        <f t="shared" si="414"/>
        <v/>
      </c>
      <c r="AW221" s="20">
        <v>0</v>
      </c>
      <c r="AX221" s="20" t="str">
        <f t="shared" si="415"/>
        <v/>
      </c>
      <c r="AY221" s="20">
        <v>0</v>
      </c>
      <c r="AZ221" s="66" t="s">
        <v>307</v>
      </c>
      <c r="BA221" s="108" t="str">
        <f t="shared" si="416"/>
        <v/>
      </c>
    </row>
    <row r="222" spans="1:53" s="5" customFormat="1" ht="12.75" customHeight="1" thickBot="1">
      <c r="A222" s="110" t="s">
        <v>273</v>
      </c>
      <c r="B222" s="48" t="s">
        <v>350</v>
      </c>
      <c r="C222" s="12" t="s">
        <v>5</v>
      </c>
      <c r="D222" s="75">
        <v>1.1100000000000001</v>
      </c>
      <c r="E222" s="2" t="s">
        <v>475</v>
      </c>
      <c r="F222" s="6">
        <v>1869</v>
      </c>
      <c r="G222" s="6">
        <v>0</v>
      </c>
      <c r="H222" s="111">
        <v>1261</v>
      </c>
      <c r="I222" s="22">
        <v>0</v>
      </c>
      <c r="J222" s="22" t="str">
        <f t="shared" si="398"/>
        <v/>
      </c>
      <c r="K222" s="22">
        <v>0</v>
      </c>
      <c r="L222" s="68" t="str">
        <f t="shared" si="395"/>
        <v/>
      </c>
      <c r="M222" s="112" t="str">
        <f t="shared" si="399"/>
        <v/>
      </c>
      <c r="N222" s="56">
        <v>0</v>
      </c>
      <c r="O222" s="27" t="str">
        <f t="shared" si="400"/>
        <v/>
      </c>
      <c r="P222" s="27">
        <v>0</v>
      </c>
      <c r="Q222" s="71" t="str">
        <f t="shared" si="396"/>
        <v/>
      </c>
      <c r="R222" s="113" t="str">
        <f t="shared" si="401"/>
        <v/>
      </c>
      <c r="S222" s="22">
        <v>0</v>
      </c>
      <c r="T222" s="22" t="str">
        <f t="shared" si="402"/>
        <v/>
      </c>
      <c r="U222" s="22">
        <v>0</v>
      </c>
      <c r="V222" s="68" t="str">
        <f t="shared" si="403"/>
        <v/>
      </c>
      <c r="W222" s="112" t="str">
        <f t="shared" si="404"/>
        <v/>
      </c>
      <c r="X222" s="27">
        <v>0</v>
      </c>
      <c r="Y222" s="27" t="str">
        <f t="shared" si="440"/>
        <v/>
      </c>
      <c r="Z222" s="27">
        <v>0</v>
      </c>
      <c r="AA222" s="71" t="str">
        <f t="shared" si="397"/>
        <v/>
      </c>
      <c r="AB222" s="113" t="str">
        <f t="shared" si="441"/>
        <v/>
      </c>
      <c r="AC222" s="22">
        <v>0</v>
      </c>
      <c r="AD222" s="22" t="str">
        <f t="shared" si="442"/>
        <v/>
      </c>
      <c r="AE222" s="22">
        <v>0</v>
      </c>
      <c r="AF222" s="68" t="s">
        <v>307</v>
      </c>
      <c r="AG222" s="112" t="str">
        <f t="shared" si="443"/>
        <v/>
      </c>
      <c r="AH222" s="27">
        <v>0</v>
      </c>
      <c r="AI222" s="27" t="str">
        <f t="shared" si="409"/>
        <v/>
      </c>
      <c r="AJ222" s="27">
        <v>0</v>
      </c>
      <c r="AK222" s="71" t="s">
        <v>307</v>
      </c>
      <c r="AL222" s="113" t="str">
        <f t="shared" si="410"/>
        <v/>
      </c>
      <c r="AM222" s="22">
        <v>0</v>
      </c>
      <c r="AN222" s="22" t="str">
        <f t="shared" si="411"/>
        <v/>
      </c>
      <c r="AO222" s="22">
        <v>0</v>
      </c>
      <c r="AP222" s="68" t="s">
        <v>307</v>
      </c>
      <c r="AQ222" s="112" t="str">
        <f t="shared" si="412"/>
        <v/>
      </c>
      <c r="AR222" s="27">
        <v>0</v>
      </c>
      <c r="AS222" s="27" t="str">
        <f t="shared" si="413"/>
        <v/>
      </c>
      <c r="AT222" s="27">
        <v>0</v>
      </c>
      <c r="AU222" s="71" t="s">
        <v>307</v>
      </c>
      <c r="AV222" s="113" t="str">
        <f t="shared" si="414"/>
        <v/>
      </c>
      <c r="AW222" s="22">
        <v>0</v>
      </c>
      <c r="AX222" s="22" t="str">
        <f t="shared" si="415"/>
        <v/>
      </c>
      <c r="AY222" s="22">
        <v>0</v>
      </c>
      <c r="AZ222" s="68" t="s">
        <v>307</v>
      </c>
      <c r="BA222" s="112" t="str">
        <f t="shared" si="416"/>
        <v/>
      </c>
    </row>
    <row r="223" spans="1:53" s="5" customFormat="1" ht="12.75" customHeight="1">
      <c r="A223" s="106" t="s">
        <v>274</v>
      </c>
      <c r="B223" s="50" t="s">
        <v>350</v>
      </c>
      <c r="C223" s="4"/>
      <c r="D223" s="74" t="s">
        <v>592</v>
      </c>
      <c r="E223" s="51" t="s">
        <v>476</v>
      </c>
      <c r="F223" s="8">
        <v>2199</v>
      </c>
      <c r="G223" s="8">
        <v>1999</v>
      </c>
      <c r="H223" s="107">
        <v>1511</v>
      </c>
      <c r="I223" s="20">
        <v>1443</v>
      </c>
      <c r="J223" s="20">
        <f t="shared" si="398"/>
        <v>1298.7</v>
      </c>
      <c r="K223" s="20">
        <v>408</v>
      </c>
      <c r="L223" s="66">
        <f t="shared" si="395"/>
        <v>1103</v>
      </c>
      <c r="M223" s="108">
        <f t="shared" si="399"/>
        <v>0.15068915068915073</v>
      </c>
      <c r="N223" s="55">
        <v>0</v>
      </c>
      <c r="O223" s="24" t="str">
        <f t="shared" si="400"/>
        <v/>
      </c>
      <c r="P223" s="24">
        <v>0</v>
      </c>
      <c r="Q223" s="69" t="str">
        <f t="shared" si="396"/>
        <v/>
      </c>
      <c r="R223" s="109" t="str">
        <f t="shared" si="401"/>
        <v/>
      </c>
      <c r="S223" s="20">
        <v>0</v>
      </c>
      <c r="T223" s="20" t="str">
        <f t="shared" si="402"/>
        <v/>
      </c>
      <c r="U223" s="20">
        <v>0</v>
      </c>
      <c r="V223" s="66" t="str">
        <f t="shared" si="403"/>
        <v/>
      </c>
      <c r="W223" s="108" t="str">
        <f t="shared" si="404"/>
        <v/>
      </c>
      <c r="X223" s="24">
        <v>0</v>
      </c>
      <c r="Y223" s="24" t="str">
        <f t="shared" si="440"/>
        <v/>
      </c>
      <c r="Z223" s="24">
        <v>0</v>
      </c>
      <c r="AA223" s="69" t="str">
        <f t="shared" si="397"/>
        <v/>
      </c>
      <c r="AB223" s="109" t="str">
        <f t="shared" si="441"/>
        <v/>
      </c>
      <c r="AC223" s="20">
        <v>1666</v>
      </c>
      <c r="AD223" s="20">
        <f t="shared" si="442"/>
        <v>1499.4</v>
      </c>
      <c r="AE223" s="20">
        <v>249</v>
      </c>
      <c r="AF223" s="66">
        <v>1277</v>
      </c>
      <c r="AG223" s="108">
        <f t="shared" si="443"/>
        <v>0.1483259970654929</v>
      </c>
      <c r="AH223" s="24">
        <v>1666</v>
      </c>
      <c r="AI223" s="24">
        <f t="shared" si="409"/>
        <v>1499.4</v>
      </c>
      <c r="AJ223" s="24">
        <v>252</v>
      </c>
      <c r="AK223" s="69">
        <v>1274</v>
      </c>
      <c r="AL223" s="109">
        <f t="shared" si="410"/>
        <v>0.15032679738562096</v>
      </c>
      <c r="AM223" s="20">
        <v>1554</v>
      </c>
      <c r="AN223" s="20">
        <f t="shared" si="411"/>
        <v>1398.6000000000001</v>
      </c>
      <c r="AO223" s="20">
        <v>337</v>
      </c>
      <c r="AP223" s="66">
        <v>1189</v>
      </c>
      <c r="AQ223" s="108">
        <f t="shared" si="412"/>
        <v>0.14986414986414995</v>
      </c>
      <c r="AR223" s="24">
        <v>1554</v>
      </c>
      <c r="AS223" s="24">
        <f t="shared" si="413"/>
        <v>1398.6000000000001</v>
      </c>
      <c r="AT223" s="24">
        <v>337</v>
      </c>
      <c r="AU223" s="69">
        <v>1189</v>
      </c>
      <c r="AV223" s="109">
        <f t="shared" si="414"/>
        <v>0.14986414986414995</v>
      </c>
      <c r="AW223" s="20">
        <v>1666</v>
      </c>
      <c r="AX223" s="20">
        <f t="shared" si="415"/>
        <v>1499.4</v>
      </c>
      <c r="AY223" s="20">
        <v>252</v>
      </c>
      <c r="AZ223" s="66">
        <v>1274</v>
      </c>
      <c r="BA223" s="108">
        <f t="shared" si="416"/>
        <v>0.15032679738562096</v>
      </c>
    </row>
    <row r="224" spans="1:53" s="5" customFormat="1" ht="12.75" customHeight="1" thickBot="1">
      <c r="A224" s="110" t="s">
        <v>275</v>
      </c>
      <c r="B224" s="48" t="s">
        <v>350</v>
      </c>
      <c r="C224" s="12"/>
      <c r="D224" s="75" t="s">
        <v>592</v>
      </c>
      <c r="E224" s="2" t="s">
        <v>476</v>
      </c>
      <c r="F224" s="6">
        <v>2199</v>
      </c>
      <c r="G224" s="6">
        <v>1999</v>
      </c>
      <c r="H224" s="111">
        <v>1511</v>
      </c>
      <c r="I224" s="22">
        <v>1443</v>
      </c>
      <c r="J224" s="22">
        <f t="shared" si="398"/>
        <v>1298.7</v>
      </c>
      <c r="K224" s="22">
        <v>408</v>
      </c>
      <c r="L224" s="68">
        <f t="shared" si="395"/>
        <v>1103</v>
      </c>
      <c r="M224" s="112">
        <f t="shared" si="399"/>
        <v>0.15068915068915073</v>
      </c>
      <c r="N224" s="56">
        <v>0</v>
      </c>
      <c r="O224" s="27" t="str">
        <f t="shared" si="400"/>
        <v/>
      </c>
      <c r="P224" s="27">
        <v>0</v>
      </c>
      <c r="Q224" s="71" t="str">
        <f t="shared" si="396"/>
        <v/>
      </c>
      <c r="R224" s="113" t="str">
        <f t="shared" si="401"/>
        <v/>
      </c>
      <c r="S224" s="22">
        <v>0</v>
      </c>
      <c r="T224" s="22" t="str">
        <f t="shared" si="402"/>
        <v/>
      </c>
      <c r="U224" s="22">
        <v>0</v>
      </c>
      <c r="V224" s="68" t="str">
        <f t="shared" si="403"/>
        <v/>
      </c>
      <c r="W224" s="112" t="str">
        <f t="shared" si="404"/>
        <v/>
      </c>
      <c r="X224" s="27">
        <v>0</v>
      </c>
      <c r="Y224" s="27" t="str">
        <f t="shared" si="440"/>
        <v/>
      </c>
      <c r="Z224" s="27">
        <v>0</v>
      </c>
      <c r="AA224" s="71" t="str">
        <f t="shared" si="397"/>
        <v/>
      </c>
      <c r="AB224" s="113" t="str">
        <f t="shared" si="441"/>
        <v/>
      </c>
      <c r="AC224" s="22">
        <v>1666</v>
      </c>
      <c r="AD224" s="22">
        <f t="shared" si="442"/>
        <v>1499.4</v>
      </c>
      <c r="AE224" s="22">
        <v>249</v>
      </c>
      <c r="AF224" s="68">
        <v>1277</v>
      </c>
      <c r="AG224" s="112">
        <f t="shared" si="443"/>
        <v>0.1483259970654929</v>
      </c>
      <c r="AH224" s="27">
        <v>1666</v>
      </c>
      <c r="AI224" s="27">
        <f t="shared" si="409"/>
        <v>1499.4</v>
      </c>
      <c r="AJ224" s="27">
        <v>252</v>
      </c>
      <c r="AK224" s="71">
        <v>1274</v>
      </c>
      <c r="AL224" s="113">
        <f t="shared" si="410"/>
        <v>0.15032679738562096</v>
      </c>
      <c r="AM224" s="22">
        <v>1554</v>
      </c>
      <c r="AN224" s="22">
        <f t="shared" si="411"/>
        <v>1398.6000000000001</v>
      </c>
      <c r="AO224" s="22">
        <v>337</v>
      </c>
      <c r="AP224" s="68">
        <v>1189</v>
      </c>
      <c r="AQ224" s="112">
        <f t="shared" si="412"/>
        <v>0.14986414986414995</v>
      </c>
      <c r="AR224" s="27">
        <v>1554</v>
      </c>
      <c r="AS224" s="27">
        <f t="shared" si="413"/>
        <v>1398.6000000000001</v>
      </c>
      <c r="AT224" s="27">
        <v>337</v>
      </c>
      <c r="AU224" s="71">
        <v>1189</v>
      </c>
      <c r="AV224" s="113">
        <f t="shared" si="414"/>
        <v>0.14986414986414995</v>
      </c>
      <c r="AW224" s="22">
        <v>1666</v>
      </c>
      <c r="AX224" s="22">
        <f t="shared" si="415"/>
        <v>1499.4</v>
      </c>
      <c r="AY224" s="22">
        <v>252</v>
      </c>
      <c r="AZ224" s="68">
        <v>1274</v>
      </c>
      <c r="BA224" s="112">
        <f t="shared" si="416"/>
        <v>0.15032679738562096</v>
      </c>
    </row>
    <row r="225" spans="1:53" s="5" customFormat="1" ht="12.75" customHeight="1">
      <c r="A225" s="106" t="s">
        <v>216</v>
      </c>
      <c r="B225" s="50" t="s">
        <v>350</v>
      </c>
      <c r="C225" s="4" t="s">
        <v>307</v>
      </c>
      <c r="D225" s="74">
        <v>0.47</v>
      </c>
      <c r="E225" s="51" t="s">
        <v>340</v>
      </c>
      <c r="F225" s="8">
        <v>802</v>
      </c>
      <c r="G225" s="8">
        <v>729</v>
      </c>
      <c r="H225" s="107">
        <v>561</v>
      </c>
      <c r="I225" s="20">
        <v>443</v>
      </c>
      <c r="J225" s="20">
        <f t="shared" si="398"/>
        <v>398.7</v>
      </c>
      <c r="K225" s="20">
        <v>190</v>
      </c>
      <c r="L225" s="66">
        <f t="shared" si="395"/>
        <v>371</v>
      </c>
      <c r="M225" s="108">
        <f t="shared" si="399"/>
        <v>6.9475796338098791E-2</v>
      </c>
      <c r="N225" s="55">
        <v>0</v>
      </c>
      <c r="O225" s="24" t="str">
        <f t="shared" si="400"/>
        <v/>
      </c>
      <c r="P225" s="24">
        <v>0</v>
      </c>
      <c r="Q225" s="69" t="str">
        <f t="shared" si="396"/>
        <v/>
      </c>
      <c r="R225" s="109" t="str">
        <f t="shared" si="401"/>
        <v/>
      </c>
      <c r="S225" s="20">
        <v>0</v>
      </c>
      <c r="T225" s="20" t="str">
        <f t="shared" si="402"/>
        <v/>
      </c>
      <c r="U225" s="20">
        <v>0</v>
      </c>
      <c r="V225" s="66" t="str">
        <f t="shared" si="403"/>
        <v/>
      </c>
      <c r="W225" s="108" t="str">
        <f t="shared" si="404"/>
        <v/>
      </c>
      <c r="X225" s="24">
        <v>0</v>
      </c>
      <c r="Y225" s="24" t="str">
        <f t="shared" ref="Y225:Y229" si="446">IFERROR(IF(X225&gt;1,X225*0.9,""),"")</f>
        <v/>
      </c>
      <c r="Z225" s="24">
        <v>0</v>
      </c>
      <c r="AA225" s="69" t="str">
        <f t="shared" si="397"/>
        <v/>
      </c>
      <c r="AB225" s="109" t="str">
        <f t="shared" si="441"/>
        <v/>
      </c>
      <c r="AC225" s="20">
        <v>588</v>
      </c>
      <c r="AD225" s="20">
        <f t="shared" si="442"/>
        <v>529.20000000000005</v>
      </c>
      <c r="AE225" s="20">
        <v>108</v>
      </c>
      <c r="AF225" s="66">
        <v>459</v>
      </c>
      <c r="AG225" s="108">
        <f t="shared" si="443"/>
        <v>0.13265306122448986</v>
      </c>
      <c r="AH225" s="24">
        <v>554</v>
      </c>
      <c r="AI225" s="24">
        <f t="shared" ref="AI225" si="447">IFERROR(IF(AH225&gt;1,AH225*0.9,""),"")</f>
        <v>498.6</v>
      </c>
      <c r="AJ225" s="24">
        <v>135</v>
      </c>
      <c r="AK225" s="69">
        <v>432</v>
      </c>
      <c r="AL225" s="109">
        <f t="shared" si="410"/>
        <v>0.13357400722021665</v>
      </c>
      <c r="AM225" s="20">
        <v>554</v>
      </c>
      <c r="AN225" s="20">
        <f t="shared" si="411"/>
        <v>498.6</v>
      </c>
      <c r="AO225" s="20">
        <v>135</v>
      </c>
      <c r="AP225" s="66">
        <v>432</v>
      </c>
      <c r="AQ225" s="108">
        <f t="shared" si="412"/>
        <v>0.13357400722021665</v>
      </c>
      <c r="AR225" s="24">
        <v>554</v>
      </c>
      <c r="AS225" s="24">
        <f t="shared" si="413"/>
        <v>498.6</v>
      </c>
      <c r="AT225" s="24">
        <v>135</v>
      </c>
      <c r="AU225" s="69">
        <v>432</v>
      </c>
      <c r="AV225" s="109">
        <f t="shared" si="414"/>
        <v>0.13357400722021665</v>
      </c>
      <c r="AW225" s="20">
        <v>554</v>
      </c>
      <c r="AX225" s="20">
        <f t="shared" si="415"/>
        <v>498.6</v>
      </c>
      <c r="AY225" s="20">
        <v>135</v>
      </c>
      <c r="AZ225" s="66">
        <v>432</v>
      </c>
      <c r="BA225" s="108">
        <f t="shared" si="416"/>
        <v>0.13357400722021665</v>
      </c>
    </row>
    <row r="226" spans="1:53" s="5" customFormat="1" ht="12.75" customHeight="1">
      <c r="A226" s="106" t="s">
        <v>215</v>
      </c>
      <c r="B226" s="50" t="s">
        <v>350</v>
      </c>
      <c r="C226" s="4"/>
      <c r="D226" s="74">
        <v>0.47</v>
      </c>
      <c r="E226" s="51" t="s">
        <v>340</v>
      </c>
      <c r="F226" s="8">
        <v>802</v>
      </c>
      <c r="G226" s="8">
        <v>729</v>
      </c>
      <c r="H226" s="107">
        <v>561</v>
      </c>
      <c r="I226" s="20">
        <v>443</v>
      </c>
      <c r="J226" s="20">
        <f t="shared" si="398"/>
        <v>398.7</v>
      </c>
      <c r="K226" s="20">
        <v>190</v>
      </c>
      <c r="L226" s="66">
        <f t="shared" si="395"/>
        <v>371</v>
      </c>
      <c r="M226" s="108">
        <f t="shared" si="399"/>
        <v>6.9475796338098791E-2</v>
      </c>
      <c r="N226" s="55">
        <v>0</v>
      </c>
      <c r="O226" s="24" t="str">
        <f t="shared" si="400"/>
        <v/>
      </c>
      <c r="P226" s="24">
        <v>0</v>
      </c>
      <c r="Q226" s="69" t="str">
        <f t="shared" si="396"/>
        <v/>
      </c>
      <c r="R226" s="109" t="str">
        <f t="shared" si="401"/>
        <v/>
      </c>
      <c r="S226" s="20">
        <v>0</v>
      </c>
      <c r="T226" s="20" t="str">
        <f t="shared" si="402"/>
        <v/>
      </c>
      <c r="U226" s="20">
        <v>0</v>
      </c>
      <c r="V226" s="66" t="str">
        <f t="shared" si="403"/>
        <v/>
      </c>
      <c r="W226" s="108" t="str">
        <f t="shared" si="404"/>
        <v/>
      </c>
      <c r="X226" s="24">
        <v>0</v>
      </c>
      <c r="Y226" s="24" t="str">
        <f t="shared" si="446"/>
        <v/>
      </c>
      <c r="Z226" s="24">
        <v>0</v>
      </c>
      <c r="AA226" s="69" t="str">
        <f t="shared" si="397"/>
        <v/>
      </c>
      <c r="AB226" s="109" t="str">
        <f t="shared" si="441"/>
        <v/>
      </c>
      <c r="AC226" s="20">
        <v>588</v>
      </c>
      <c r="AD226" s="20">
        <f t="shared" si="442"/>
        <v>529.20000000000005</v>
      </c>
      <c r="AE226" s="20">
        <v>108</v>
      </c>
      <c r="AF226" s="66">
        <v>459</v>
      </c>
      <c r="AG226" s="108">
        <f t="shared" si="443"/>
        <v>0.13265306122448986</v>
      </c>
      <c r="AH226" s="24">
        <v>554</v>
      </c>
      <c r="AI226" s="24">
        <f t="shared" ref="AI226:AI229" si="448">IFERROR(IF(AH226&gt;1,AH226*0.9,""),"")</f>
        <v>498.6</v>
      </c>
      <c r="AJ226" s="24">
        <v>135</v>
      </c>
      <c r="AK226" s="69">
        <v>432</v>
      </c>
      <c r="AL226" s="109">
        <f t="shared" si="410"/>
        <v>0.13357400722021665</v>
      </c>
      <c r="AM226" s="20">
        <v>554</v>
      </c>
      <c r="AN226" s="20">
        <f t="shared" si="411"/>
        <v>498.6</v>
      </c>
      <c r="AO226" s="20">
        <v>135</v>
      </c>
      <c r="AP226" s="66">
        <v>432</v>
      </c>
      <c r="AQ226" s="108">
        <f t="shared" si="412"/>
        <v>0.13357400722021665</v>
      </c>
      <c r="AR226" s="24">
        <v>554</v>
      </c>
      <c r="AS226" s="24">
        <f t="shared" si="413"/>
        <v>498.6</v>
      </c>
      <c r="AT226" s="24">
        <v>135</v>
      </c>
      <c r="AU226" s="69">
        <v>432</v>
      </c>
      <c r="AV226" s="109">
        <f t="shared" si="414"/>
        <v>0.13357400722021665</v>
      </c>
      <c r="AW226" s="20">
        <v>554</v>
      </c>
      <c r="AX226" s="20">
        <f t="shared" si="415"/>
        <v>498.6</v>
      </c>
      <c r="AY226" s="20">
        <v>135</v>
      </c>
      <c r="AZ226" s="66">
        <v>432</v>
      </c>
      <c r="BA226" s="108">
        <f t="shared" si="416"/>
        <v>0.13357400722021665</v>
      </c>
    </row>
    <row r="227" spans="1:53" s="5" customFormat="1" ht="12.75" customHeight="1">
      <c r="A227" s="106" t="s">
        <v>214</v>
      </c>
      <c r="B227" s="50" t="s">
        <v>350</v>
      </c>
      <c r="C227" s="4"/>
      <c r="D227" s="74">
        <v>0.47</v>
      </c>
      <c r="E227" s="51" t="s">
        <v>340</v>
      </c>
      <c r="F227" s="8">
        <v>769</v>
      </c>
      <c r="G227" s="8">
        <v>699</v>
      </c>
      <c r="H227" s="107">
        <v>540</v>
      </c>
      <c r="I227" s="20">
        <v>443</v>
      </c>
      <c r="J227" s="20">
        <f t="shared" si="398"/>
        <v>398.7</v>
      </c>
      <c r="K227" s="20">
        <v>170</v>
      </c>
      <c r="L227" s="66">
        <f t="shared" si="395"/>
        <v>370</v>
      </c>
      <c r="M227" s="108">
        <f t="shared" si="399"/>
        <v>7.1983947830448938E-2</v>
      </c>
      <c r="N227" s="55">
        <v>0</v>
      </c>
      <c r="O227" s="24" t="str">
        <f t="shared" si="400"/>
        <v/>
      </c>
      <c r="P227" s="24">
        <v>0</v>
      </c>
      <c r="Q227" s="69" t="str">
        <f t="shared" si="396"/>
        <v/>
      </c>
      <c r="R227" s="109" t="str">
        <f t="shared" si="401"/>
        <v/>
      </c>
      <c r="S227" s="20">
        <v>0</v>
      </c>
      <c r="T227" s="20" t="str">
        <f t="shared" si="402"/>
        <v/>
      </c>
      <c r="U227" s="20">
        <v>0</v>
      </c>
      <c r="V227" s="66" t="str">
        <f t="shared" si="403"/>
        <v/>
      </c>
      <c r="W227" s="108" t="str">
        <f t="shared" si="404"/>
        <v/>
      </c>
      <c r="X227" s="24">
        <v>0</v>
      </c>
      <c r="Y227" s="24" t="str">
        <f t="shared" si="446"/>
        <v/>
      </c>
      <c r="Z227" s="24">
        <v>0</v>
      </c>
      <c r="AA227" s="69" t="str">
        <f t="shared" si="397"/>
        <v/>
      </c>
      <c r="AB227" s="109" t="str">
        <f t="shared" si="441"/>
        <v/>
      </c>
      <c r="AC227" s="20">
        <v>554</v>
      </c>
      <c r="AD227" s="20">
        <f t="shared" si="442"/>
        <v>498.6</v>
      </c>
      <c r="AE227" s="20">
        <v>111</v>
      </c>
      <c r="AF227" s="66">
        <v>434</v>
      </c>
      <c r="AG227" s="108">
        <f t="shared" si="443"/>
        <v>0.1295627757721621</v>
      </c>
      <c r="AH227" s="24">
        <v>521</v>
      </c>
      <c r="AI227" s="24">
        <f t="shared" si="448"/>
        <v>468.90000000000003</v>
      </c>
      <c r="AJ227" s="24">
        <v>137</v>
      </c>
      <c r="AK227" s="69">
        <v>408</v>
      </c>
      <c r="AL227" s="109">
        <f t="shared" si="410"/>
        <v>0.1298784388995522</v>
      </c>
      <c r="AM227" s="20">
        <v>521</v>
      </c>
      <c r="AN227" s="20">
        <f t="shared" si="411"/>
        <v>468.90000000000003</v>
      </c>
      <c r="AO227" s="20">
        <v>137</v>
      </c>
      <c r="AP227" s="66">
        <v>408</v>
      </c>
      <c r="AQ227" s="108">
        <f t="shared" si="412"/>
        <v>0.1298784388995522</v>
      </c>
      <c r="AR227" s="24">
        <v>554</v>
      </c>
      <c r="AS227" s="24">
        <f t="shared" si="413"/>
        <v>498.6</v>
      </c>
      <c r="AT227" s="24">
        <v>112</v>
      </c>
      <c r="AU227" s="69">
        <v>433</v>
      </c>
      <c r="AV227" s="109">
        <f t="shared" si="414"/>
        <v>0.13156839149618937</v>
      </c>
      <c r="AW227" s="20">
        <v>554</v>
      </c>
      <c r="AX227" s="20">
        <f t="shared" si="415"/>
        <v>498.6</v>
      </c>
      <c r="AY227" s="20">
        <v>112</v>
      </c>
      <c r="AZ227" s="66">
        <v>433</v>
      </c>
      <c r="BA227" s="108">
        <f t="shared" si="416"/>
        <v>0.13156839149618937</v>
      </c>
    </row>
    <row r="228" spans="1:53" s="5" customFormat="1" ht="12.75" customHeight="1">
      <c r="A228" s="106" t="s">
        <v>218</v>
      </c>
      <c r="B228" s="50" t="s">
        <v>350</v>
      </c>
      <c r="C228" s="4" t="s">
        <v>307</v>
      </c>
      <c r="D228" s="74">
        <v>0.71</v>
      </c>
      <c r="E228" s="51" t="s">
        <v>341</v>
      </c>
      <c r="F228" s="8">
        <v>857</v>
      </c>
      <c r="G228" s="8">
        <v>779</v>
      </c>
      <c r="H228" s="107">
        <v>600</v>
      </c>
      <c r="I228" s="20">
        <v>443</v>
      </c>
      <c r="J228" s="20">
        <f t="shared" si="398"/>
        <v>398.7</v>
      </c>
      <c r="K228" s="20">
        <v>225</v>
      </c>
      <c r="L228" s="66">
        <f t="shared" si="395"/>
        <v>375</v>
      </c>
      <c r="M228" s="108">
        <f t="shared" si="399"/>
        <v>5.9443190368698245E-2</v>
      </c>
      <c r="N228" s="55">
        <v>0</v>
      </c>
      <c r="O228" s="24" t="str">
        <f t="shared" si="400"/>
        <v/>
      </c>
      <c r="P228" s="24">
        <v>0</v>
      </c>
      <c r="Q228" s="69" t="str">
        <f t="shared" si="396"/>
        <v/>
      </c>
      <c r="R228" s="109" t="str">
        <f t="shared" si="401"/>
        <v/>
      </c>
      <c r="S228" s="20">
        <v>0</v>
      </c>
      <c r="T228" s="20" t="str">
        <f t="shared" si="402"/>
        <v/>
      </c>
      <c r="U228" s="20">
        <v>0</v>
      </c>
      <c r="V228" s="66" t="str">
        <f t="shared" si="403"/>
        <v/>
      </c>
      <c r="W228" s="108" t="str">
        <f t="shared" si="404"/>
        <v/>
      </c>
      <c r="X228" s="24">
        <v>0</v>
      </c>
      <c r="Y228" s="24" t="str">
        <f t="shared" si="446"/>
        <v/>
      </c>
      <c r="Z228" s="24">
        <v>0</v>
      </c>
      <c r="AA228" s="69" t="str">
        <f t="shared" si="397"/>
        <v/>
      </c>
      <c r="AB228" s="109" t="str">
        <f t="shared" si="441"/>
        <v/>
      </c>
      <c r="AC228" s="20">
        <v>643</v>
      </c>
      <c r="AD228" s="20">
        <f t="shared" ref="AD228" si="449">IFERROR(IF(AC228&gt;1,AC228*0.9,""),"")</f>
        <v>578.70000000000005</v>
      </c>
      <c r="AE228" s="20">
        <v>104</v>
      </c>
      <c r="AF228" s="66">
        <v>502</v>
      </c>
      <c r="AG228" s="108">
        <f t="shared" ref="AG228" si="450">IFERROR(IF(AC228&gt;1,(AD228-AF228)/AD228,""),"")</f>
        <v>0.13253844824606884</v>
      </c>
      <c r="AH228" s="24">
        <v>610</v>
      </c>
      <c r="AI228" s="24">
        <f t="shared" si="448"/>
        <v>549</v>
      </c>
      <c r="AJ228" s="24">
        <v>130</v>
      </c>
      <c r="AK228" s="69">
        <v>476</v>
      </c>
      <c r="AL228" s="109">
        <f t="shared" si="410"/>
        <v>0.13296903460837886</v>
      </c>
      <c r="AM228" s="20">
        <v>610</v>
      </c>
      <c r="AN228" s="20">
        <f t="shared" si="411"/>
        <v>549</v>
      </c>
      <c r="AO228" s="20">
        <v>130</v>
      </c>
      <c r="AP228" s="66">
        <v>476</v>
      </c>
      <c r="AQ228" s="108">
        <f t="shared" si="412"/>
        <v>0.13296903460837886</v>
      </c>
      <c r="AR228" s="24">
        <v>610</v>
      </c>
      <c r="AS228" s="24">
        <f t="shared" si="413"/>
        <v>549</v>
      </c>
      <c r="AT228" s="24">
        <v>130</v>
      </c>
      <c r="AU228" s="69">
        <v>476</v>
      </c>
      <c r="AV228" s="109">
        <f t="shared" si="414"/>
        <v>0.13296903460837886</v>
      </c>
      <c r="AW228" s="20">
        <v>610</v>
      </c>
      <c r="AX228" s="20">
        <f t="shared" si="415"/>
        <v>549</v>
      </c>
      <c r="AY228" s="20">
        <v>130</v>
      </c>
      <c r="AZ228" s="66">
        <v>476</v>
      </c>
      <c r="BA228" s="108">
        <f t="shared" si="416"/>
        <v>0.13296903460837886</v>
      </c>
    </row>
    <row r="229" spans="1:53" s="5" customFormat="1" ht="12.75" customHeight="1">
      <c r="A229" s="106" t="s">
        <v>217</v>
      </c>
      <c r="B229" s="50" t="s">
        <v>350</v>
      </c>
      <c r="C229" s="4" t="s">
        <v>307</v>
      </c>
      <c r="D229" s="74">
        <v>0.71</v>
      </c>
      <c r="E229" s="51" t="s">
        <v>341</v>
      </c>
      <c r="F229" s="8">
        <v>824</v>
      </c>
      <c r="G229" s="8">
        <v>749</v>
      </c>
      <c r="H229" s="107">
        <v>577</v>
      </c>
      <c r="I229" s="20">
        <v>443</v>
      </c>
      <c r="J229" s="20">
        <f t="shared" si="398"/>
        <v>398.7</v>
      </c>
      <c r="K229" s="20">
        <v>205</v>
      </c>
      <c r="L229" s="66">
        <f t="shared" si="395"/>
        <v>372</v>
      </c>
      <c r="M229" s="108">
        <f t="shared" si="399"/>
        <v>6.6967644845748658E-2</v>
      </c>
      <c r="N229" s="55">
        <v>0</v>
      </c>
      <c r="O229" s="24" t="str">
        <f t="shared" si="400"/>
        <v/>
      </c>
      <c r="P229" s="24">
        <v>0</v>
      </c>
      <c r="Q229" s="69" t="str">
        <f t="shared" si="396"/>
        <v/>
      </c>
      <c r="R229" s="109" t="str">
        <f t="shared" si="401"/>
        <v/>
      </c>
      <c r="S229" s="20">
        <v>0</v>
      </c>
      <c r="T229" s="20" t="str">
        <f t="shared" si="402"/>
        <v/>
      </c>
      <c r="U229" s="20">
        <v>0</v>
      </c>
      <c r="V229" s="66" t="str">
        <f t="shared" si="403"/>
        <v/>
      </c>
      <c r="W229" s="108" t="str">
        <f t="shared" si="404"/>
        <v/>
      </c>
      <c r="X229" s="24">
        <v>0</v>
      </c>
      <c r="Y229" s="24" t="str">
        <f t="shared" si="446"/>
        <v/>
      </c>
      <c r="Z229" s="24">
        <v>0</v>
      </c>
      <c r="AA229" s="69" t="str">
        <f t="shared" si="397"/>
        <v/>
      </c>
      <c r="AB229" s="109" t="str">
        <f t="shared" si="441"/>
        <v/>
      </c>
      <c r="AC229" s="20">
        <v>610</v>
      </c>
      <c r="AD229" s="20">
        <f t="shared" si="442"/>
        <v>549</v>
      </c>
      <c r="AE229" s="20">
        <v>106</v>
      </c>
      <c r="AF229" s="66">
        <v>477</v>
      </c>
      <c r="AG229" s="108">
        <f t="shared" si="443"/>
        <v>0.13114754098360656</v>
      </c>
      <c r="AH229" s="24">
        <v>577</v>
      </c>
      <c r="AI229" s="24">
        <f t="shared" si="448"/>
        <v>519.30000000000007</v>
      </c>
      <c r="AJ229" s="24">
        <v>132</v>
      </c>
      <c r="AK229" s="69">
        <v>451</v>
      </c>
      <c r="AL229" s="109">
        <f t="shared" si="410"/>
        <v>0.13152320431349906</v>
      </c>
      <c r="AM229" s="20">
        <v>577</v>
      </c>
      <c r="AN229" s="20">
        <f t="shared" si="411"/>
        <v>519.30000000000007</v>
      </c>
      <c r="AO229" s="20">
        <v>133</v>
      </c>
      <c r="AP229" s="66">
        <v>450</v>
      </c>
      <c r="AQ229" s="108">
        <f t="shared" si="412"/>
        <v>0.13344887348353565</v>
      </c>
      <c r="AR229" s="24">
        <v>610</v>
      </c>
      <c r="AS229" s="24">
        <f t="shared" si="413"/>
        <v>549</v>
      </c>
      <c r="AT229" s="24">
        <v>107</v>
      </c>
      <c r="AU229" s="69">
        <v>476</v>
      </c>
      <c r="AV229" s="109">
        <f t="shared" si="414"/>
        <v>0.13296903460837886</v>
      </c>
      <c r="AW229" s="20">
        <v>610</v>
      </c>
      <c r="AX229" s="20">
        <f t="shared" si="415"/>
        <v>549</v>
      </c>
      <c r="AY229" s="20">
        <v>107</v>
      </c>
      <c r="AZ229" s="66">
        <v>476</v>
      </c>
      <c r="BA229" s="108">
        <f t="shared" si="416"/>
        <v>0.13296903460837886</v>
      </c>
    </row>
    <row r="230" spans="1:53" s="5" customFormat="1" ht="12.75" customHeight="1">
      <c r="A230" s="106" t="s">
        <v>278</v>
      </c>
      <c r="B230" s="50" t="s">
        <v>350</v>
      </c>
      <c r="C230" s="4"/>
      <c r="D230" s="74">
        <v>0.37</v>
      </c>
      <c r="E230" s="51" t="s">
        <v>385</v>
      </c>
      <c r="F230" s="8">
        <v>307</v>
      </c>
      <c r="G230" s="8">
        <v>279</v>
      </c>
      <c r="H230" s="107">
        <v>206</v>
      </c>
      <c r="I230" s="20">
        <v>199</v>
      </c>
      <c r="J230" s="20">
        <f t="shared" si="398"/>
        <v>179.1</v>
      </c>
      <c r="K230" s="20">
        <v>50</v>
      </c>
      <c r="L230" s="66">
        <f t="shared" si="395"/>
        <v>156</v>
      </c>
      <c r="M230" s="108">
        <f t="shared" si="399"/>
        <v>0.12897822445561136</v>
      </c>
      <c r="N230" s="55">
        <v>0</v>
      </c>
      <c r="O230" s="24" t="str">
        <f t="shared" si="400"/>
        <v/>
      </c>
      <c r="P230" s="24">
        <v>0</v>
      </c>
      <c r="Q230" s="69" t="str">
        <f t="shared" si="396"/>
        <v/>
      </c>
      <c r="R230" s="109" t="str">
        <f t="shared" si="401"/>
        <v/>
      </c>
      <c r="S230" s="20">
        <v>0</v>
      </c>
      <c r="T230" s="20" t="str">
        <f t="shared" ref="T230:T235" si="451">IFERROR(IF(S230&gt;1,S230*0.9,""),"")</f>
        <v/>
      </c>
      <c r="U230" s="20">
        <v>0</v>
      </c>
      <c r="V230" s="66" t="str">
        <f t="shared" si="403"/>
        <v/>
      </c>
      <c r="W230" s="108" t="str">
        <f t="shared" si="404"/>
        <v/>
      </c>
      <c r="X230" s="24">
        <v>0</v>
      </c>
      <c r="Y230" s="24" t="str">
        <f t="shared" si="440"/>
        <v/>
      </c>
      <c r="Z230" s="24">
        <v>0</v>
      </c>
      <c r="AA230" s="69" t="str">
        <f t="shared" si="397"/>
        <v/>
      </c>
      <c r="AB230" s="109" t="str">
        <f t="shared" si="441"/>
        <v/>
      </c>
      <c r="AC230" s="20">
        <v>0</v>
      </c>
      <c r="AD230" s="20" t="str">
        <f t="shared" si="442"/>
        <v/>
      </c>
      <c r="AE230" s="20">
        <v>0</v>
      </c>
      <c r="AF230" s="66" t="s">
        <v>307</v>
      </c>
      <c r="AG230" s="108" t="str">
        <f t="shared" si="443"/>
        <v/>
      </c>
      <c r="AH230" s="24">
        <v>0</v>
      </c>
      <c r="AI230" s="24" t="str">
        <f t="shared" si="409"/>
        <v/>
      </c>
      <c r="AJ230" s="24">
        <v>0</v>
      </c>
      <c r="AK230" s="69" t="s">
        <v>307</v>
      </c>
      <c r="AL230" s="109" t="str">
        <f t="shared" si="410"/>
        <v/>
      </c>
      <c r="AM230" s="20">
        <v>0</v>
      </c>
      <c r="AN230" s="20" t="str">
        <f t="shared" si="411"/>
        <v/>
      </c>
      <c r="AO230" s="20">
        <v>0</v>
      </c>
      <c r="AP230" s="66" t="s">
        <v>307</v>
      </c>
      <c r="AQ230" s="108" t="str">
        <f t="shared" si="412"/>
        <v/>
      </c>
      <c r="AR230" s="24">
        <v>0</v>
      </c>
      <c r="AS230" s="24" t="str">
        <f t="shared" si="413"/>
        <v/>
      </c>
      <c r="AT230" s="24">
        <v>0</v>
      </c>
      <c r="AU230" s="69" t="s">
        <v>307</v>
      </c>
      <c r="AV230" s="109" t="str">
        <f t="shared" si="414"/>
        <v/>
      </c>
      <c r="AW230" s="20">
        <v>0</v>
      </c>
      <c r="AX230" s="20" t="str">
        <f t="shared" si="415"/>
        <v/>
      </c>
      <c r="AY230" s="20">
        <v>0</v>
      </c>
      <c r="AZ230" s="66" t="s">
        <v>307</v>
      </c>
      <c r="BA230" s="108" t="str">
        <f t="shared" si="416"/>
        <v/>
      </c>
    </row>
    <row r="231" spans="1:53" s="5" customFormat="1" ht="12.75" customHeight="1">
      <c r="A231" s="106" t="s">
        <v>277</v>
      </c>
      <c r="B231" s="50" t="s">
        <v>350</v>
      </c>
      <c r="C231" s="4"/>
      <c r="D231" s="74">
        <v>0.37</v>
      </c>
      <c r="E231" s="51" t="s">
        <v>385</v>
      </c>
      <c r="F231" s="8">
        <v>307</v>
      </c>
      <c r="G231" s="8">
        <v>279</v>
      </c>
      <c r="H231" s="107">
        <v>206</v>
      </c>
      <c r="I231" s="20">
        <v>199</v>
      </c>
      <c r="J231" s="20">
        <f t="shared" si="398"/>
        <v>179.1</v>
      </c>
      <c r="K231" s="20">
        <v>50</v>
      </c>
      <c r="L231" s="66">
        <f t="shared" si="395"/>
        <v>156</v>
      </c>
      <c r="M231" s="108">
        <f t="shared" si="399"/>
        <v>0.12897822445561136</v>
      </c>
      <c r="N231" s="55">
        <v>0</v>
      </c>
      <c r="O231" s="24" t="str">
        <f t="shared" si="400"/>
        <v/>
      </c>
      <c r="P231" s="24">
        <v>0</v>
      </c>
      <c r="Q231" s="69" t="str">
        <f t="shared" si="396"/>
        <v/>
      </c>
      <c r="R231" s="109" t="str">
        <f t="shared" si="401"/>
        <v/>
      </c>
      <c r="S231" s="20">
        <v>0</v>
      </c>
      <c r="T231" s="20" t="str">
        <f t="shared" si="451"/>
        <v/>
      </c>
      <c r="U231" s="20">
        <v>0</v>
      </c>
      <c r="V231" s="66" t="str">
        <f t="shared" si="403"/>
        <v/>
      </c>
      <c r="W231" s="108" t="str">
        <f t="shared" si="404"/>
        <v/>
      </c>
      <c r="X231" s="24">
        <v>0</v>
      </c>
      <c r="Y231" s="24" t="str">
        <f t="shared" si="440"/>
        <v/>
      </c>
      <c r="Z231" s="24">
        <v>0</v>
      </c>
      <c r="AA231" s="69" t="str">
        <f t="shared" si="397"/>
        <v/>
      </c>
      <c r="AB231" s="109" t="str">
        <f t="shared" si="441"/>
        <v/>
      </c>
      <c r="AC231" s="20">
        <v>0</v>
      </c>
      <c r="AD231" s="20" t="str">
        <f t="shared" si="442"/>
        <v/>
      </c>
      <c r="AE231" s="20">
        <v>0</v>
      </c>
      <c r="AF231" s="66" t="s">
        <v>307</v>
      </c>
      <c r="AG231" s="108" t="str">
        <f t="shared" si="443"/>
        <v/>
      </c>
      <c r="AH231" s="24">
        <v>0</v>
      </c>
      <c r="AI231" s="24" t="str">
        <f t="shared" si="409"/>
        <v/>
      </c>
      <c r="AJ231" s="24">
        <v>0</v>
      </c>
      <c r="AK231" s="69" t="s">
        <v>307</v>
      </c>
      <c r="AL231" s="109" t="str">
        <f t="shared" si="410"/>
        <v/>
      </c>
      <c r="AM231" s="20">
        <v>0</v>
      </c>
      <c r="AN231" s="20" t="str">
        <f t="shared" si="411"/>
        <v/>
      </c>
      <c r="AO231" s="20">
        <v>0</v>
      </c>
      <c r="AP231" s="66" t="s">
        <v>307</v>
      </c>
      <c r="AQ231" s="108" t="str">
        <f t="shared" si="412"/>
        <v/>
      </c>
      <c r="AR231" s="24">
        <v>0</v>
      </c>
      <c r="AS231" s="24" t="str">
        <f t="shared" si="413"/>
        <v/>
      </c>
      <c r="AT231" s="24">
        <v>0</v>
      </c>
      <c r="AU231" s="69" t="s">
        <v>307</v>
      </c>
      <c r="AV231" s="109" t="str">
        <f t="shared" si="414"/>
        <v/>
      </c>
      <c r="AW231" s="20">
        <v>0</v>
      </c>
      <c r="AX231" s="20" t="str">
        <f t="shared" si="415"/>
        <v/>
      </c>
      <c r="AY231" s="20">
        <v>0</v>
      </c>
      <c r="AZ231" s="66" t="s">
        <v>307</v>
      </c>
      <c r="BA231" s="108" t="str">
        <f t="shared" si="416"/>
        <v/>
      </c>
    </row>
    <row r="232" spans="1:53" s="5" customFormat="1" ht="12.75" customHeight="1">
      <c r="A232" s="106" t="s">
        <v>276</v>
      </c>
      <c r="B232" s="50" t="s">
        <v>350</v>
      </c>
      <c r="C232" s="4" t="s">
        <v>307</v>
      </c>
      <c r="D232" s="74">
        <v>0.37</v>
      </c>
      <c r="E232" s="51" t="s">
        <v>385</v>
      </c>
      <c r="F232" s="8">
        <v>274</v>
      </c>
      <c r="G232" s="8">
        <v>249</v>
      </c>
      <c r="H232" s="107">
        <v>184</v>
      </c>
      <c r="I232" s="20">
        <v>166</v>
      </c>
      <c r="J232" s="20">
        <f t="shared" si="398"/>
        <v>149.4</v>
      </c>
      <c r="K232" s="20">
        <v>55</v>
      </c>
      <c r="L232" s="66">
        <f t="shared" si="395"/>
        <v>129</v>
      </c>
      <c r="M232" s="108">
        <f t="shared" si="399"/>
        <v>0.13654618473895586</v>
      </c>
      <c r="N232" s="55">
        <v>0</v>
      </c>
      <c r="O232" s="24" t="str">
        <f t="shared" si="400"/>
        <v/>
      </c>
      <c r="P232" s="24">
        <v>0</v>
      </c>
      <c r="Q232" s="69" t="str">
        <f t="shared" si="396"/>
        <v/>
      </c>
      <c r="R232" s="109" t="str">
        <f t="shared" si="401"/>
        <v/>
      </c>
      <c r="S232" s="20">
        <v>0</v>
      </c>
      <c r="T232" s="20" t="str">
        <f t="shared" si="451"/>
        <v/>
      </c>
      <c r="U232" s="20">
        <v>0</v>
      </c>
      <c r="V232" s="66" t="str">
        <f t="shared" si="403"/>
        <v/>
      </c>
      <c r="W232" s="108" t="str">
        <f t="shared" si="404"/>
        <v/>
      </c>
      <c r="X232" s="24">
        <v>0</v>
      </c>
      <c r="Y232" s="24" t="str">
        <f t="shared" si="440"/>
        <v/>
      </c>
      <c r="Z232" s="24">
        <v>0</v>
      </c>
      <c r="AA232" s="69" t="str">
        <f t="shared" si="397"/>
        <v/>
      </c>
      <c r="AB232" s="109" t="str">
        <f t="shared" si="441"/>
        <v/>
      </c>
      <c r="AC232" s="20">
        <v>0</v>
      </c>
      <c r="AD232" s="20" t="str">
        <f t="shared" si="442"/>
        <v/>
      </c>
      <c r="AE232" s="20">
        <v>0</v>
      </c>
      <c r="AF232" s="66" t="s">
        <v>307</v>
      </c>
      <c r="AG232" s="108" t="str">
        <f t="shared" si="443"/>
        <v/>
      </c>
      <c r="AH232" s="24">
        <v>0</v>
      </c>
      <c r="AI232" s="24" t="str">
        <f t="shared" si="409"/>
        <v/>
      </c>
      <c r="AJ232" s="24">
        <v>0</v>
      </c>
      <c r="AK232" s="69" t="s">
        <v>307</v>
      </c>
      <c r="AL232" s="109" t="str">
        <f t="shared" si="410"/>
        <v/>
      </c>
      <c r="AM232" s="20">
        <v>0</v>
      </c>
      <c r="AN232" s="20" t="str">
        <f t="shared" si="411"/>
        <v/>
      </c>
      <c r="AO232" s="20">
        <v>0</v>
      </c>
      <c r="AP232" s="66" t="s">
        <v>307</v>
      </c>
      <c r="AQ232" s="108" t="str">
        <f t="shared" si="412"/>
        <v/>
      </c>
      <c r="AR232" s="24">
        <v>0</v>
      </c>
      <c r="AS232" s="24" t="str">
        <f t="shared" si="413"/>
        <v/>
      </c>
      <c r="AT232" s="24">
        <v>0</v>
      </c>
      <c r="AU232" s="69" t="s">
        <v>307</v>
      </c>
      <c r="AV232" s="109" t="str">
        <f t="shared" si="414"/>
        <v/>
      </c>
      <c r="AW232" s="20">
        <v>0</v>
      </c>
      <c r="AX232" s="20" t="str">
        <f t="shared" si="415"/>
        <v/>
      </c>
      <c r="AY232" s="20">
        <v>0</v>
      </c>
      <c r="AZ232" s="66" t="s">
        <v>307</v>
      </c>
      <c r="BA232" s="108" t="str">
        <f t="shared" si="416"/>
        <v/>
      </c>
    </row>
    <row r="233" spans="1:53" s="5" customFormat="1" ht="12.75" customHeight="1">
      <c r="A233" s="106" t="s">
        <v>281</v>
      </c>
      <c r="B233" s="50" t="s">
        <v>350</v>
      </c>
      <c r="C233" s="4" t="s">
        <v>307</v>
      </c>
      <c r="D233" s="74">
        <v>0.59</v>
      </c>
      <c r="E233" s="51" t="s">
        <v>309</v>
      </c>
      <c r="F233" s="8">
        <v>373</v>
      </c>
      <c r="G233" s="8">
        <v>339</v>
      </c>
      <c r="H233" s="107">
        <v>251</v>
      </c>
      <c r="I233" s="20">
        <v>254</v>
      </c>
      <c r="J233" s="20">
        <f t="shared" si="398"/>
        <v>228.6</v>
      </c>
      <c r="K233" s="20">
        <v>55</v>
      </c>
      <c r="L233" s="66">
        <f t="shared" si="395"/>
        <v>196</v>
      </c>
      <c r="M233" s="108">
        <f t="shared" si="399"/>
        <v>0.14260717410323706</v>
      </c>
      <c r="N233" s="55">
        <v>0</v>
      </c>
      <c r="O233" s="24" t="str">
        <f t="shared" si="400"/>
        <v/>
      </c>
      <c r="P233" s="24">
        <v>0</v>
      </c>
      <c r="Q233" s="69" t="str">
        <f t="shared" si="396"/>
        <v/>
      </c>
      <c r="R233" s="109" t="str">
        <f t="shared" si="401"/>
        <v/>
      </c>
      <c r="S233" s="20">
        <v>0</v>
      </c>
      <c r="T233" s="20" t="str">
        <f t="shared" si="451"/>
        <v/>
      </c>
      <c r="U233" s="20">
        <v>0</v>
      </c>
      <c r="V233" s="66" t="str">
        <f t="shared" si="403"/>
        <v/>
      </c>
      <c r="W233" s="108" t="str">
        <f t="shared" si="404"/>
        <v/>
      </c>
      <c r="X233" s="24">
        <v>0</v>
      </c>
      <c r="Y233" s="24" t="str">
        <f t="shared" si="440"/>
        <v/>
      </c>
      <c r="Z233" s="24">
        <v>0</v>
      </c>
      <c r="AA233" s="69" t="str">
        <f t="shared" si="397"/>
        <v/>
      </c>
      <c r="AB233" s="109" t="str">
        <f t="shared" si="441"/>
        <v/>
      </c>
      <c r="AC233" s="20">
        <v>0</v>
      </c>
      <c r="AD233" s="20" t="str">
        <f t="shared" si="442"/>
        <v/>
      </c>
      <c r="AE233" s="20">
        <v>0</v>
      </c>
      <c r="AF233" s="66" t="s">
        <v>307</v>
      </c>
      <c r="AG233" s="108" t="str">
        <f t="shared" si="443"/>
        <v/>
      </c>
      <c r="AH233" s="24">
        <v>0</v>
      </c>
      <c r="AI233" s="24" t="str">
        <f t="shared" si="409"/>
        <v/>
      </c>
      <c r="AJ233" s="24">
        <v>0</v>
      </c>
      <c r="AK233" s="69" t="s">
        <v>307</v>
      </c>
      <c r="AL233" s="109" t="str">
        <f t="shared" si="410"/>
        <v/>
      </c>
      <c r="AM233" s="20">
        <v>0</v>
      </c>
      <c r="AN233" s="20" t="str">
        <f t="shared" si="411"/>
        <v/>
      </c>
      <c r="AO233" s="20">
        <v>0</v>
      </c>
      <c r="AP233" s="66" t="s">
        <v>307</v>
      </c>
      <c r="AQ233" s="108" t="str">
        <f t="shared" si="412"/>
        <v/>
      </c>
      <c r="AR233" s="24">
        <v>0</v>
      </c>
      <c r="AS233" s="24" t="str">
        <f t="shared" si="413"/>
        <v/>
      </c>
      <c r="AT233" s="24">
        <v>0</v>
      </c>
      <c r="AU233" s="69" t="s">
        <v>307</v>
      </c>
      <c r="AV233" s="109" t="str">
        <f t="shared" si="414"/>
        <v/>
      </c>
      <c r="AW233" s="20">
        <v>0</v>
      </c>
      <c r="AX233" s="20" t="str">
        <f t="shared" si="415"/>
        <v/>
      </c>
      <c r="AY233" s="20">
        <v>0</v>
      </c>
      <c r="AZ233" s="66" t="s">
        <v>307</v>
      </c>
      <c r="BA233" s="108" t="str">
        <f t="shared" si="416"/>
        <v/>
      </c>
    </row>
    <row r="234" spans="1:53" s="5" customFormat="1" ht="12.75" customHeight="1">
      <c r="A234" s="106" t="s">
        <v>280</v>
      </c>
      <c r="B234" s="50" t="s">
        <v>350</v>
      </c>
      <c r="C234" s="4" t="s">
        <v>307</v>
      </c>
      <c r="D234" s="74">
        <v>0.59</v>
      </c>
      <c r="E234" s="51" t="s">
        <v>309</v>
      </c>
      <c r="F234" s="8">
        <v>362</v>
      </c>
      <c r="G234" s="8">
        <v>329</v>
      </c>
      <c r="H234" s="107">
        <v>243</v>
      </c>
      <c r="I234" s="20">
        <v>254</v>
      </c>
      <c r="J234" s="20">
        <f t="shared" si="398"/>
        <v>228.6</v>
      </c>
      <c r="K234" s="20">
        <v>45</v>
      </c>
      <c r="L234" s="66">
        <f t="shared" si="395"/>
        <v>198</v>
      </c>
      <c r="M234" s="108">
        <f t="shared" si="399"/>
        <v>0.13385826771653542</v>
      </c>
      <c r="N234" s="55">
        <v>0</v>
      </c>
      <c r="O234" s="24" t="str">
        <f t="shared" si="400"/>
        <v/>
      </c>
      <c r="P234" s="24">
        <v>0</v>
      </c>
      <c r="Q234" s="69" t="str">
        <f t="shared" si="396"/>
        <v/>
      </c>
      <c r="R234" s="109" t="str">
        <f t="shared" si="401"/>
        <v/>
      </c>
      <c r="S234" s="20">
        <v>0</v>
      </c>
      <c r="T234" s="20" t="str">
        <f t="shared" si="451"/>
        <v/>
      </c>
      <c r="U234" s="20">
        <v>0</v>
      </c>
      <c r="V234" s="66" t="str">
        <f t="shared" si="403"/>
        <v/>
      </c>
      <c r="W234" s="108" t="str">
        <f t="shared" si="404"/>
        <v/>
      </c>
      <c r="X234" s="24">
        <v>0</v>
      </c>
      <c r="Y234" s="24" t="str">
        <f t="shared" si="440"/>
        <v/>
      </c>
      <c r="Z234" s="24">
        <v>0</v>
      </c>
      <c r="AA234" s="69" t="str">
        <f t="shared" si="397"/>
        <v/>
      </c>
      <c r="AB234" s="109" t="str">
        <f t="shared" si="441"/>
        <v/>
      </c>
      <c r="AC234" s="20">
        <v>0</v>
      </c>
      <c r="AD234" s="20" t="str">
        <f t="shared" si="442"/>
        <v/>
      </c>
      <c r="AE234" s="20">
        <v>0</v>
      </c>
      <c r="AF234" s="66" t="s">
        <v>307</v>
      </c>
      <c r="AG234" s="108" t="str">
        <f t="shared" si="443"/>
        <v/>
      </c>
      <c r="AH234" s="24">
        <v>0</v>
      </c>
      <c r="AI234" s="24" t="str">
        <f t="shared" si="409"/>
        <v/>
      </c>
      <c r="AJ234" s="24">
        <v>0</v>
      </c>
      <c r="AK234" s="69" t="s">
        <v>307</v>
      </c>
      <c r="AL234" s="109" t="str">
        <f t="shared" si="410"/>
        <v/>
      </c>
      <c r="AM234" s="20">
        <v>0</v>
      </c>
      <c r="AN234" s="20" t="str">
        <f t="shared" si="411"/>
        <v/>
      </c>
      <c r="AO234" s="20">
        <v>0</v>
      </c>
      <c r="AP234" s="66" t="s">
        <v>307</v>
      </c>
      <c r="AQ234" s="108" t="str">
        <f t="shared" si="412"/>
        <v/>
      </c>
      <c r="AR234" s="24">
        <v>0</v>
      </c>
      <c r="AS234" s="24" t="str">
        <f t="shared" si="413"/>
        <v/>
      </c>
      <c r="AT234" s="24">
        <v>0</v>
      </c>
      <c r="AU234" s="69" t="s">
        <v>307</v>
      </c>
      <c r="AV234" s="109" t="str">
        <f t="shared" si="414"/>
        <v/>
      </c>
      <c r="AW234" s="20">
        <v>0</v>
      </c>
      <c r="AX234" s="20" t="str">
        <f t="shared" si="415"/>
        <v/>
      </c>
      <c r="AY234" s="20">
        <v>0</v>
      </c>
      <c r="AZ234" s="66" t="s">
        <v>307</v>
      </c>
      <c r="BA234" s="108" t="str">
        <f t="shared" si="416"/>
        <v/>
      </c>
    </row>
    <row r="235" spans="1:53" s="5" customFormat="1" ht="12.75" customHeight="1" thickBot="1">
      <c r="A235" s="110" t="s">
        <v>279</v>
      </c>
      <c r="B235" s="48" t="s">
        <v>350</v>
      </c>
      <c r="C235" s="12" t="s">
        <v>307</v>
      </c>
      <c r="D235" s="75">
        <v>0.59</v>
      </c>
      <c r="E235" s="2" t="s">
        <v>309</v>
      </c>
      <c r="F235" s="6">
        <v>329</v>
      </c>
      <c r="G235" s="6">
        <v>299</v>
      </c>
      <c r="H235" s="111">
        <v>221</v>
      </c>
      <c r="I235" s="22">
        <v>221</v>
      </c>
      <c r="J235" s="22">
        <f t="shared" si="398"/>
        <v>198.9</v>
      </c>
      <c r="K235" s="22">
        <v>50</v>
      </c>
      <c r="L235" s="68">
        <f t="shared" si="395"/>
        <v>171</v>
      </c>
      <c r="M235" s="112">
        <f t="shared" si="399"/>
        <v>0.14027149321266971</v>
      </c>
      <c r="N235" s="56">
        <v>0</v>
      </c>
      <c r="O235" s="27" t="str">
        <f t="shared" si="400"/>
        <v/>
      </c>
      <c r="P235" s="27">
        <v>0</v>
      </c>
      <c r="Q235" s="71" t="str">
        <f t="shared" si="396"/>
        <v/>
      </c>
      <c r="R235" s="113" t="str">
        <f t="shared" si="401"/>
        <v/>
      </c>
      <c r="S235" s="22">
        <v>0</v>
      </c>
      <c r="T235" s="22" t="str">
        <f t="shared" si="451"/>
        <v/>
      </c>
      <c r="U235" s="22">
        <v>0</v>
      </c>
      <c r="V235" s="68" t="str">
        <f t="shared" si="403"/>
        <v/>
      </c>
      <c r="W235" s="112" t="str">
        <f t="shared" si="404"/>
        <v/>
      </c>
      <c r="X235" s="27">
        <v>0</v>
      </c>
      <c r="Y235" s="27" t="str">
        <f t="shared" si="440"/>
        <v/>
      </c>
      <c r="Z235" s="27">
        <v>0</v>
      </c>
      <c r="AA235" s="71" t="str">
        <f t="shared" si="397"/>
        <v/>
      </c>
      <c r="AB235" s="113" t="str">
        <f t="shared" si="441"/>
        <v/>
      </c>
      <c r="AC235" s="22">
        <v>0</v>
      </c>
      <c r="AD235" s="22" t="str">
        <f t="shared" si="442"/>
        <v/>
      </c>
      <c r="AE235" s="22">
        <v>0</v>
      </c>
      <c r="AF235" s="68" t="s">
        <v>307</v>
      </c>
      <c r="AG235" s="112" t="str">
        <f t="shared" si="443"/>
        <v/>
      </c>
      <c r="AH235" s="27">
        <v>0</v>
      </c>
      <c r="AI235" s="27" t="str">
        <f t="shared" si="409"/>
        <v/>
      </c>
      <c r="AJ235" s="27">
        <v>0</v>
      </c>
      <c r="AK235" s="71" t="s">
        <v>307</v>
      </c>
      <c r="AL235" s="113" t="str">
        <f t="shared" si="410"/>
        <v/>
      </c>
      <c r="AM235" s="22">
        <v>0</v>
      </c>
      <c r="AN235" s="22" t="str">
        <f t="shared" si="411"/>
        <v/>
      </c>
      <c r="AO235" s="22">
        <v>0</v>
      </c>
      <c r="AP235" s="68" t="s">
        <v>307</v>
      </c>
      <c r="AQ235" s="112" t="str">
        <f t="shared" si="412"/>
        <v/>
      </c>
      <c r="AR235" s="27">
        <v>0</v>
      </c>
      <c r="AS235" s="27" t="str">
        <f t="shared" si="413"/>
        <v/>
      </c>
      <c r="AT235" s="27">
        <v>0</v>
      </c>
      <c r="AU235" s="71" t="s">
        <v>307</v>
      </c>
      <c r="AV235" s="113" t="str">
        <f t="shared" si="414"/>
        <v/>
      </c>
      <c r="AW235" s="22">
        <v>0</v>
      </c>
      <c r="AX235" s="22" t="str">
        <f t="shared" si="415"/>
        <v/>
      </c>
      <c r="AY235" s="22">
        <v>0</v>
      </c>
      <c r="AZ235" s="68" t="s">
        <v>307</v>
      </c>
      <c r="BA235" s="112" t="str">
        <f t="shared" si="416"/>
        <v/>
      </c>
    </row>
    <row r="236" spans="1:53" s="5" customFormat="1" ht="12.75" customHeight="1">
      <c r="A236" s="106" t="s">
        <v>130</v>
      </c>
      <c r="B236" s="50" t="s">
        <v>351</v>
      </c>
      <c r="C236" s="4"/>
      <c r="D236" s="74">
        <v>1.19</v>
      </c>
      <c r="E236" s="51" t="s">
        <v>477</v>
      </c>
      <c r="F236" s="8">
        <v>1539</v>
      </c>
      <c r="G236" s="8">
        <v>1399</v>
      </c>
      <c r="H236" s="107">
        <v>1078</v>
      </c>
      <c r="I236" s="20">
        <v>1110</v>
      </c>
      <c r="J236" s="20">
        <f t="shared" ref="J236:J267" si="452">IFERROR(IF(I236&gt;1,I236*0.9,""),"")</f>
        <v>999</v>
      </c>
      <c r="K236" s="20">
        <v>190</v>
      </c>
      <c r="L236" s="66">
        <f t="shared" ref="L236:L267" si="453">IFERROR(IF(K236&gt;1,($H236-K236),""),"")</f>
        <v>888</v>
      </c>
      <c r="M236" s="108">
        <f t="shared" ref="M236:M267" si="454">IFERROR(IF(I236&gt;1,(J236-L236)/J236,""),"")</f>
        <v>0.1111111111111111</v>
      </c>
      <c r="N236" s="102">
        <v>0</v>
      </c>
      <c r="O236" s="24" t="str">
        <f t="shared" ref="O236:O267" si="455">IFERROR(IF(N236&gt;1,N236*0.9,""),"")</f>
        <v/>
      </c>
      <c r="P236" s="24">
        <v>0</v>
      </c>
      <c r="Q236" s="69" t="str">
        <f t="shared" ref="Q236:Q267" si="456">IFERROR(IF(P236&gt;1,($H236-P236),""),"")</f>
        <v/>
      </c>
      <c r="R236" s="109" t="str">
        <f t="shared" ref="R236:R267" si="457">IFERROR(IF(N236&gt;1,(O236-Q236)/O236,""),"")</f>
        <v/>
      </c>
      <c r="S236" s="20">
        <v>0</v>
      </c>
      <c r="T236" s="20" t="str">
        <f t="shared" ref="T236:T267" si="458">IFERROR(IF(S236&gt;1,S236*0.9,""),"")</f>
        <v/>
      </c>
      <c r="U236" s="20">
        <v>0</v>
      </c>
      <c r="V236" s="66" t="str">
        <f t="shared" ref="V236:V267" si="459">IFERROR(IF(U236&gt;1,($H236-U236),""),"")</f>
        <v/>
      </c>
      <c r="W236" s="108" t="str">
        <f t="shared" ref="W236:W267" si="460">IFERROR(IF(S236&gt;1,(T236-V236)/T236,""),"")</f>
        <v/>
      </c>
      <c r="X236" s="24">
        <v>0</v>
      </c>
      <c r="Y236" s="24" t="str">
        <f t="shared" ref="Y236:Y267" si="461">IFERROR(IF(X236&gt;1,X236*0.9,""),"")</f>
        <v/>
      </c>
      <c r="Z236" s="24">
        <v>0</v>
      </c>
      <c r="AA236" s="69" t="str">
        <f t="shared" ref="AA236:AA267" si="462">IFERROR(IF(Z236&gt;1,($H236-Z236),""),"")</f>
        <v/>
      </c>
      <c r="AB236" s="109" t="str">
        <f t="shared" ref="AB236:AB267" si="463">IFERROR(IF(X236&gt;1,(Y236-AA236)/Y236,""),"")</f>
        <v/>
      </c>
      <c r="AC236" s="20">
        <v>1221</v>
      </c>
      <c r="AD236" s="20">
        <f t="shared" ref="AD236:AD267" si="464">IFERROR(IF(AC236&gt;1,AC236*0.9,""),"")</f>
        <v>1098.9000000000001</v>
      </c>
      <c r="AE236" s="20">
        <v>135</v>
      </c>
      <c r="AF236" s="66">
        <v>954</v>
      </c>
      <c r="AG236" s="108">
        <f t="shared" ref="AG236:AG267" si="465">IFERROR(IF(AC236&gt;1,(AD236-AF236)/AD236,""),"")</f>
        <v>0.13185913185913192</v>
      </c>
      <c r="AH236" s="24">
        <v>1221</v>
      </c>
      <c r="AI236" s="24">
        <f t="shared" ref="AI236:AI267" si="466">IFERROR(IF(AH236&gt;1,AH236*0.9,""),"")</f>
        <v>1098.9000000000001</v>
      </c>
      <c r="AJ236" s="24">
        <v>137</v>
      </c>
      <c r="AK236" s="69">
        <v>952</v>
      </c>
      <c r="AL236" s="109">
        <f t="shared" ref="AL236:AL267" si="467">IFERROR(IF(AH236&gt;1,(AI236-AK236)/AI236,""),"")</f>
        <v>0.13367913367913375</v>
      </c>
      <c r="AM236" s="20">
        <v>0</v>
      </c>
      <c r="AN236" s="20" t="str">
        <f t="shared" ref="AN236:AN267" si="468">IFERROR(IF(AM236&gt;1,AM236*0.9,""),"")</f>
        <v/>
      </c>
      <c r="AO236" s="20">
        <v>0</v>
      </c>
      <c r="AP236" s="66" t="s">
        <v>307</v>
      </c>
      <c r="AQ236" s="108" t="str">
        <f t="shared" ref="AQ236:AQ267" si="469">IFERROR(IF(AM236&gt;1,(AN236-AP236)/AN236,""),"")</f>
        <v/>
      </c>
      <c r="AR236" s="24">
        <v>1221</v>
      </c>
      <c r="AS236" s="24">
        <f t="shared" ref="AS236:AS267" si="470">IFERROR(IF(AR236&gt;1,AR236*0.9,""),"")</f>
        <v>1098.9000000000001</v>
      </c>
      <c r="AT236" s="24">
        <v>137</v>
      </c>
      <c r="AU236" s="69">
        <v>952</v>
      </c>
      <c r="AV236" s="109">
        <f t="shared" ref="AV236:AV267" si="471">IFERROR(IF(AR236&gt;1,(AS236-AU236)/AS236,""),"")</f>
        <v>0.13367913367913375</v>
      </c>
      <c r="AW236" s="20">
        <v>0</v>
      </c>
      <c r="AX236" s="20" t="str">
        <f t="shared" ref="AX236:AX267" si="472">IFERROR(IF(AW236&gt;1,AW236*0.9,""),"")</f>
        <v/>
      </c>
      <c r="AY236" s="20">
        <v>0</v>
      </c>
      <c r="AZ236" s="66" t="s">
        <v>307</v>
      </c>
      <c r="BA236" s="108" t="str">
        <f t="shared" ref="BA236:BA267" si="473">IFERROR(IF(AW236&gt;1,(AX236-AZ236)/AX236,""),"")</f>
        <v/>
      </c>
    </row>
    <row r="237" spans="1:53" s="5" customFormat="1" ht="12.75" customHeight="1">
      <c r="A237" s="106" t="s">
        <v>132</v>
      </c>
      <c r="B237" s="50" t="s">
        <v>351</v>
      </c>
      <c r="C237" s="4"/>
      <c r="D237" s="74">
        <v>1.19</v>
      </c>
      <c r="E237" s="51" t="s">
        <v>477</v>
      </c>
      <c r="F237" s="8">
        <v>1869</v>
      </c>
      <c r="G237" s="8">
        <v>1699</v>
      </c>
      <c r="H237" s="107">
        <v>1271</v>
      </c>
      <c r="I237" s="20">
        <v>1332</v>
      </c>
      <c r="J237" s="20">
        <f t="shared" si="452"/>
        <v>1198.8</v>
      </c>
      <c r="K237" s="20">
        <v>240</v>
      </c>
      <c r="L237" s="66">
        <f t="shared" si="453"/>
        <v>1031</v>
      </c>
      <c r="M237" s="108">
        <f t="shared" si="454"/>
        <v>0.13997330663997326</v>
      </c>
      <c r="N237" s="55">
        <v>0</v>
      </c>
      <c r="O237" s="24" t="str">
        <f t="shared" si="455"/>
        <v/>
      </c>
      <c r="P237" s="24">
        <v>0</v>
      </c>
      <c r="Q237" s="69" t="str">
        <f t="shared" si="456"/>
        <v/>
      </c>
      <c r="R237" s="109" t="str">
        <f t="shared" si="457"/>
        <v/>
      </c>
      <c r="S237" s="20">
        <v>0</v>
      </c>
      <c r="T237" s="20" t="str">
        <f t="shared" si="458"/>
        <v/>
      </c>
      <c r="U237" s="20">
        <v>0</v>
      </c>
      <c r="V237" s="66" t="str">
        <f t="shared" si="459"/>
        <v/>
      </c>
      <c r="W237" s="108" t="str">
        <f t="shared" si="460"/>
        <v/>
      </c>
      <c r="X237" s="24">
        <v>1554</v>
      </c>
      <c r="Y237" s="24">
        <f t="shared" si="461"/>
        <v>1398.6000000000001</v>
      </c>
      <c r="Z237" s="24">
        <v>106</v>
      </c>
      <c r="AA237" s="69">
        <f t="shared" si="462"/>
        <v>1165</v>
      </c>
      <c r="AB237" s="109">
        <f t="shared" si="463"/>
        <v>0.16702416702416711</v>
      </c>
      <c r="AC237" s="20">
        <v>1554</v>
      </c>
      <c r="AD237" s="20">
        <f t="shared" si="464"/>
        <v>1398.6000000000001</v>
      </c>
      <c r="AE237" s="20">
        <v>106</v>
      </c>
      <c r="AF237" s="66">
        <v>1178</v>
      </c>
      <c r="AG237" s="108">
        <f t="shared" si="465"/>
        <v>0.1577291577291578</v>
      </c>
      <c r="AH237" s="24">
        <v>1554</v>
      </c>
      <c r="AI237" s="24">
        <f t="shared" si="466"/>
        <v>1398.6000000000001</v>
      </c>
      <c r="AJ237" s="24">
        <v>107</v>
      </c>
      <c r="AK237" s="69">
        <v>1177</v>
      </c>
      <c r="AL237" s="109">
        <f t="shared" si="467"/>
        <v>0.15844415844415852</v>
      </c>
      <c r="AM237" s="20">
        <v>1554</v>
      </c>
      <c r="AN237" s="20">
        <f t="shared" si="468"/>
        <v>1398.6000000000001</v>
      </c>
      <c r="AO237" s="20">
        <v>107</v>
      </c>
      <c r="AP237" s="66">
        <v>1177</v>
      </c>
      <c r="AQ237" s="108">
        <f t="shared" si="469"/>
        <v>0.15844415844415852</v>
      </c>
      <c r="AR237" s="24">
        <v>1554</v>
      </c>
      <c r="AS237" s="24">
        <f t="shared" si="470"/>
        <v>1398.6000000000001</v>
      </c>
      <c r="AT237" s="24">
        <v>107</v>
      </c>
      <c r="AU237" s="69">
        <v>1177</v>
      </c>
      <c r="AV237" s="109">
        <f t="shared" si="471"/>
        <v>0.15844415844415852</v>
      </c>
      <c r="AW237" s="20">
        <v>1554</v>
      </c>
      <c r="AX237" s="20">
        <f t="shared" si="472"/>
        <v>1398.6000000000001</v>
      </c>
      <c r="AY237" s="20">
        <v>107</v>
      </c>
      <c r="AZ237" s="66">
        <v>1177</v>
      </c>
      <c r="BA237" s="108">
        <f t="shared" si="473"/>
        <v>0.15844415844415852</v>
      </c>
    </row>
    <row r="238" spans="1:53" s="5" customFormat="1" ht="12.75" customHeight="1">
      <c r="A238" s="106" t="s">
        <v>131</v>
      </c>
      <c r="B238" s="50" t="s">
        <v>351</v>
      </c>
      <c r="C238" s="4"/>
      <c r="D238" s="74">
        <v>1.19</v>
      </c>
      <c r="E238" s="51" t="s">
        <v>477</v>
      </c>
      <c r="F238" s="8">
        <v>1759</v>
      </c>
      <c r="G238" s="8">
        <v>1599</v>
      </c>
      <c r="H238" s="107">
        <v>1209</v>
      </c>
      <c r="I238" s="20">
        <v>1221</v>
      </c>
      <c r="J238" s="20">
        <f t="shared" si="452"/>
        <v>1098.9000000000001</v>
      </c>
      <c r="K238" s="20">
        <v>255</v>
      </c>
      <c r="L238" s="66">
        <f t="shared" si="453"/>
        <v>954</v>
      </c>
      <c r="M238" s="108">
        <f t="shared" si="454"/>
        <v>0.13185913185913192</v>
      </c>
      <c r="N238" s="55">
        <v>0</v>
      </c>
      <c r="O238" s="24" t="str">
        <f t="shared" si="455"/>
        <v/>
      </c>
      <c r="P238" s="24">
        <v>0</v>
      </c>
      <c r="Q238" s="69" t="str">
        <f t="shared" si="456"/>
        <v/>
      </c>
      <c r="R238" s="109" t="str">
        <f t="shared" si="457"/>
        <v/>
      </c>
      <c r="S238" s="20">
        <v>0</v>
      </c>
      <c r="T238" s="20" t="str">
        <f t="shared" si="458"/>
        <v/>
      </c>
      <c r="U238" s="20">
        <v>0</v>
      </c>
      <c r="V238" s="66" t="str">
        <f t="shared" si="459"/>
        <v/>
      </c>
      <c r="W238" s="108" t="str">
        <f t="shared" si="460"/>
        <v/>
      </c>
      <c r="X238" s="24">
        <v>1443</v>
      </c>
      <c r="Y238" s="24">
        <f t="shared" si="461"/>
        <v>1298.7</v>
      </c>
      <c r="Z238" s="24">
        <v>116</v>
      </c>
      <c r="AA238" s="69">
        <f t="shared" si="462"/>
        <v>1093</v>
      </c>
      <c r="AB238" s="109">
        <f t="shared" si="463"/>
        <v>0.15838915838915843</v>
      </c>
      <c r="AC238" s="20">
        <v>1443</v>
      </c>
      <c r="AD238" s="20">
        <f t="shared" si="464"/>
        <v>1298.7</v>
      </c>
      <c r="AE238" s="20">
        <v>116</v>
      </c>
      <c r="AF238" s="66">
        <v>1106</v>
      </c>
      <c r="AG238" s="108">
        <f t="shared" si="465"/>
        <v>0.1483791483791484</v>
      </c>
      <c r="AH238" s="24">
        <v>1443</v>
      </c>
      <c r="AI238" s="24">
        <f t="shared" si="466"/>
        <v>1298.7</v>
      </c>
      <c r="AJ238" s="24">
        <v>117</v>
      </c>
      <c r="AK238" s="69">
        <v>1105</v>
      </c>
      <c r="AL238" s="109">
        <f t="shared" si="467"/>
        <v>0.14914914914914917</v>
      </c>
      <c r="AM238" s="20">
        <v>1443</v>
      </c>
      <c r="AN238" s="20">
        <f t="shared" si="468"/>
        <v>1298.7</v>
      </c>
      <c r="AO238" s="20">
        <v>117</v>
      </c>
      <c r="AP238" s="66">
        <v>1105</v>
      </c>
      <c r="AQ238" s="108">
        <f t="shared" si="469"/>
        <v>0.14914914914914917</v>
      </c>
      <c r="AR238" s="24">
        <v>1443</v>
      </c>
      <c r="AS238" s="24">
        <f t="shared" si="470"/>
        <v>1298.7</v>
      </c>
      <c r="AT238" s="24">
        <v>117</v>
      </c>
      <c r="AU238" s="69">
        <v>1105</v>
      </c>
      <c r="AV238" s="109">
        <f t="shared" si="471"/>
        <v>0.14914914914914917</v>
      </c>
      <c r="AW238" s="20">
        <v>1443</v>
      </c>
      <c r="AX238" s="20">
        <f t="shared" si="472"/>
        <v>1298.7</v>
      </c>
      <c r="AY238" s="20">
        <v>117</v>
      </c>
      <c r="AZ238" s="66">
        <v>1105</v>
      </c>
      <c r="BA238" s="108">
        <f t="shared" si="473"/>
        <v>0.14914914914914917</v>
      </c>
    </row>
    <row r="239" spans="1:53" s="5" customFormat="1" ht="12.75" customHeight="1">
      <c r="A239" s="106" t="s">
        <v>134</v>
      </c>
      <c r="B239" s="50" t="s">
        <v>351</v>
      </c>
      <c r="C239" s="4"/>
      <c r="D239" s="74">
        <v>1.19</v>
      </c>
      <c r="E239" s="51" t="s">
        <v>477</v>
      </c>
      <c r="F239" s="8">
        <v>2089</v>
      </c>
      <c r="G239" s="8">
        <v>1899</v>
      </c>
      <c r="H239" s="107">
        <v>1400</v>
      </c>
      <c r="I239" s="20">
        <v>1554</v>
      </c>
      <c r="J239" s="20">
        <f t="shared" si="452"/>
        <v>1398.6000000000001</v>
      </c>
      <c r="K239" s="20">
        <v>252</v>
      </c>
      <c r="L239" s="66">
        <f t="shared" si="453"/>
        <v>1148</v>
      </c>
      <c r="M239" s="108">
        <f t="shared" si="454"/>
        <v>0.17917917917917925</v>
      </c>
      <c r="N239" s="55">
        <v>0</v>
      </c>
      <c r="O239" s="24" t="str">
        <f t="shared" si="455"/>
        <v/>
      </c>
      <c r="P239" s="24">
        <v>0</v>
      </c>
      <c r="Q239" s="69" t="str">
        <f t="shared" si="456"/>
        <v/>
      </c>
      <c r="R239" s="109" t="str">
        <f t="shared" si="457"/>
        <v/>
      </c>
      <c r="S239" s="20">
        <v>0</v>
      </c>
      <c r="T239" s="20" t="str">
        <f t="shared" si="458"/>
        <v/>
      </c>
      <c r="U239" s="20">
        <v>0</v>
      </c>
      <c r="V239" s="66" t="str">
        <f t="shared" si="459"/>
        <v/>
      </c>
      <c r="W239" s="108" t="str">
        <f t="shared" si="460"/>
        <v/>
      </c>
      <c r="X239" s="24">
        <v>1666</v>
      </c>
      <c r="Y239" s="24">
        <f t="shared" si="461"/>
        <v>1499.4</v>
      </c>
      <c r="Z239" s="24">
        <v>169</v>
      </c>
      <c r="AA239" s="69">
        <f t="shared" si="462"/>
        <v>1231</v>
      </c>
      <c r="AB239" s="109">
        <f t="shared" si="463"/>
        <v>0.17900493530745637</v>
      </c>
      <c r="AC239" s="20">
        <v>1666</v>
      </c>
      <c r="AD239" s="20">
        <f t="shared" si="464"/>
        <v>1499.4</v>
      </c>
      <c r="AE239" s="20">
        <v>169</v>
      </c>
      <c r="AF239" s="66">
        <v>1241</v>
      </c>
      <c r="AG239" s="108">
        <f t="shared" si="465"/>
        <v>0.17233560090702954</v>
      </c>
      <c r="AH239" s="24">
        <v>1666</v>
      </c>
      <c r="AI239" s="24">
        <f t="shared" si="466"/>
        <v>1499.4</v>
      </c>
      <c r="AJ239" s="24">
        <v>170</v>
      </c>
      <c r="AK239" s="69">
        <v>1240</v>
      </c>
      <c r="AL239" s="109">
        <f t="shared" si="467"/>
        <v>0.17300253434707222</v>
      </c>
      <c r="AM239" s="20">
        <v>1666</v>
      </c>
      <c r="AN239" s="20">
        <f t="shared" si="468"/>
        <v>1499.4</v>
      </c>
      <c r="AO239" s="20">
        <v>170</v>
      </c>
      <c r="AP239" s="66">
        <v>1240</v>
      </c>
      <c r="AQ239" s="108">
        <f t="shared" si="469"/>
        <v>0.17300253434707222</v>
      </c>
      <c r="AR239" s="24">
        <v>1666</v>
      </c>
      <c r="AS239" s="24">
        <f t="shared" si="470"/>
        <v>1499.4</v>
      </c>
      <c r="AT239" s="24">
        <v>170</v>
      </c>
      <c r="AU239" s="69">
        <v>1240</v>
      </c>
      <c r="AV239" s="109">
        <f t="shared" si="471"/>
        <v>0.17300253434707222</v>
      </c>
      <c r="AW239" s="20">
        <v>1666</v>
      </c>
      <c r="AX239" s="20">
        <f t="shared" si="472"/>
        <v>1499.4</v>
      </c>
      <c r="AY239" s="20">
        <v>170</v>
      </c>
      <c r="AZ239" s="66">
        <v>1240</v>
      </c>
      <c r="BA239" s="108">
        <f t="shared" si="473"/>
        <v>0.17300253434707222</v>
      </c>
    </row>
    <row r="240" spans="1:53" s="5" customFormat="1" ht="12.75" customHeight="1" thickBot="1">
      <c r="A240" s="110" t="s">
        <v>133</v>
      </c>
      <c r="B240" s="48" t="s">
        <v>351</v>
      </c>
      <c r="C240" s="12" t="s">
        <v>307</v>
      </c>
      <c r="D240" s="75">
        <v>1.19</v>
      </c>
      <c r="E240" s="2" t="s">
        <v>477</v>
      </c>
      <c r="F240" s="6">
        <v>1979</v>
      </c>
      <c r="G240" s="6">
        <v>1799</v>
      </c>
      <c r="H240" s="111">
        <v>1326</v>
      </c>
      <c r="I240" s="22">
        <v>1443</v>
      </c>
      <c r="J240" s="22">
        <f t="shared" si="452"/>
        <v>1298.7</v>
      </c>
      <c r="K240" s="22">
        <v>260</v>
      </c>
      <c r="L240" s="68">
        <f t="shared" si="453"/>
        <v>1066</v>
      </c>
      <c r="M240" s="112">
        <f t="shared" si="454"/>
        <v>0.17917917917917922</v>
      </c>
      <c r="N240" s="56">
        <v>0</v>
      </c>
      <c r="O240" s="27" t="str">
        <f t="shared" si="455"/>
        <v/>
      </c>
      <c r="P240" s="27">
        <v>0</v>
      </c>
      <c r="Q240" s="71" t="str">
        <f t="shared" si="456"/>
        <v/>
      </c>
      <c r="R240" s="113" t="str">
        <f t="shared" si="457"/>
        <v/>
      </c>
      <c r="S240" s="22">
        <v>0</v>
      </c>
      <c r="T240" s="22" t="str">
        <f t="shared" si="458"/>
        <v/>
      </c>
      <c r="U240" s="22">
        <v>0</v>
      </c>
      <c r="V240" s="68" t="str">
        <f t="shared" si="459"/>
        <v/>
      </c>
      <c r="W240" s="112" t="str">
        <f t="shared" si="460"/>
        <v/>
      </c>
      <c r="X240" s="27">
        <v>1554</v>
      </c>
      <c r="Y240" s="27">
        <f t="shared" si="461"/>
        <v>1398.6000000000001</v>
      </c>
      <c r="Z240" s="27">
        <v>178</v>
      </c>
      <c r="AA240" s="71">
        <f t="shared" si="462"/>
        <v>1148</v>
      </c>
      <c r="AB240" s="113">
        <f t="shared" si="463"/>
        <v>0.17917917917917925</v>
      </c>
      <c r="AC240" s="22">
        <v>1554</v>
      </c>
      <c r="AD240" s="22">
        <f t="shared" si="464"/>
        <v>1398.6000000000001</v>
      </c>
      <c r="AE240" s="22">
        <v>178</v>
      </c>
      <c r="AF240" s="68">
        <v>1157</v>
      </c>
      <c r="AG240" s="112">
        <f t="shared" si="465"/>
        <v>0.17274417274417284</v>
      </c>
      <c r="AH240" s="27">
        <v>1554</v>
      </c>
      <c r="AI240" s="27">
        <f t="shared" si="466"/>
        <v>1398.6000000000001</v>
      </c>
      <c r="AJ240" s="27">
        <v>179</v>
      </c>
      <c r="AK240" s="71">
        <v>1156</v>
      </c>
      <c r="AL240" s="113">
        <f t="shared" si="467"/>
        <v>0.17345917345917353</v>
      </c>
      <c r="AM240" s="22">
        <v>1554</v>
      </c>
      <c r="AN240" s="22">
        <f t="shared" si="468"/>
        <v>1398.6000000000001</v>
      </c>
      <c r="AO240" s="22">
        <v>179</v>
      </c>
      <c r="AP240" s="68">
        <v>1156</v>
      </c>
      <c r="AQ240" s="112">
        <f t="shared" si="469"/>
        <v>0.17345917345917353</v>
      </c>
      <c r="AR240" s="27">
        <v>1554</v>
      </c>
      <c r="AS240" s="27">
        <f t="shared" si="470"/>
        <v>1398.6000000000001</v>
      </c>
      <c r="AT240" s="27">
        <v>179</v>
      </c>
      <c r="AU240" s="71">
        <v>1156</v>
      </c>
      <c r="AV240" s="113">
        <f t="shared" si="471"/>
        <v>0.17345917345917353</v>
      </c>
      <c r="AW240" s="22">
        <v>1554</v>
      </c>
      <c r="AX240" s="22">
        <f t="shared" si="472"/>
        <v>1398.6000000000001</v>
      </c>
      <c r="AY240" s="22">
        <v>179</v>
      </c>
      <c r="AZ240" s="68">
        <v>1156</v>
      </c>
      <c r="BA240" s="112">
        <f t="shared" si="473"/>
        <v>0.17345917345917353</v>
      </c>
    </row>
    <row r="241" spans="1:53" s="5" customFormat="1" ht="12.75" customHeight="1">
      <c r="A241" s="106" t="s">
        <v>126</v>
      </c>
      <c r="B241" s="50" t="s">
        <v>351</v>
      </c>
      <c r="C241" s="4" t="s">
        <v>307</v>
      </c>
      <c r="D241" s="74">
        <v>0.83</v>
      </c>
      <c r="E241" s="51" t="s">
        <v>478</v>
      </c>
      <c r="F241" s="8">
        <v>989</v>
      </c>
      <c r="G241" s="8">
        <v>899</v>
      </c>
      <c r="H241" s="107">
        <v>694</v>
      </c>
      <c r="I241" s="20">
        <v>721</v>
      </c>
      <c r="J241" s="20">
        <f t="shared" si="452"/>
        <v>648.9</v>
      </c>
      <c r="K241" s="20">
        <v>122</v>
      </c>
      <c r="L241" s="66">
        <f t="shared" si="453"/>
        <v>572</v>
      </c>
      <c r="M241" s="108">
        <f t="shared" si="454"/>
        <v>0.11850824472183692</v>
      </c>
      <c r="N241" s="55">
        <v>0</v>
      </c>
      <c r="O241" s="24" t="str">
        <f t="shared" si="455"/>
        <v/>
      </c>
      <c r="P241" s="24">
        <v>0</v>
      </c>
      <c r="Q241" s="69" t="str">
        <f t="shared" si="456"/>
        <v/>
      </c>
      <c r="R241" s="109" t="str">
        <f t="shared" si="457"/>
        <v/>
      </c>
      <c r="S241" s="20">
        <v>0</v>
      </c>
      <c r="T241" s="20" t="str">
        <f t="shared" si="458"/>
        <v/>
      </c>
      <c r="U241" s="20">
        <v>0</v>
      </c>
      <c r="V241" s="66" t="str">
        <f t="shared" si="459"/>
        <v/>
      </c>
      <c r="W241" s="108" t="str">
        <f t="shared" si="460"/>
        <v/>
      </c>
      <c r="X241" s="24">
        <v>0</v>
      </c>
      <c r="Y241" s="24" t="str">
        <f t="shared" si="461"/>
        <v/>
      </c>
      <c r="Z241" s="24">
        <v>0</v>
      </c>
      <c r="AA241" s="69" t="str">
        <f t="shared" si="462"/>
        <v/>
      </c>
      <c r="AB241" s="109" t="str">
        <f t="shared" si="463"/>
        <v/>
      </c>
      <c r="AC241" s="20">
        <v>777</v>
      </c>
      <c r="AD241" s="20">
        <f t="shared" si="464"/>
        <v>699.30000000000007</v>
      </c>
      <c r="AE241" s="20">
        <v>93</v>
      </c>
      <c r="AF241" s="66">
        <v>608</v>
      </c>
      <c r="AG241" s="108">
        <f t="shared" si="465"/>
        <v>0.13055913055913065</v>
      </c>
      <c r="AH241" s="24">
        <v>777</v>
      </c>
      <c r="AI241" s="24">
        <f t="shared" si="466"/>
        <v>699.30000000000007</v>
      </c>
      <c r="AJ241" s="24">
        <v>94</v>
      </c>
      <c r="AK241" s="69">
        <v>607</v>
      </c>
      <c r="AL241" s="109">
        <f t="shared" si="467"/>
        <v>0.13198913198913206</v>
      </c>
      <c r="AM241" s="20">
        <v>832</v>
      </c>
      <c r="AN241" s="20">
        <f t="shared" si="468"/>
        <v>748.80000000000007</v>
      </c>
      <c r="AO241" s="20">
        <v>51</v>
      </c>
      <c r="AP241" s="66">
        <v>650</v>
      </c>
      <c r="AQ241" s="108">
        <f t="shared" si="469"/>
        <v>0.13194444444444453</v>
      </c>
      <c r="AR241" s="24">
        <v>832</v>
      </c>
      <c r="AS241" s="24">
        <f t="shared" si="470"/>
        <v>748.80000000000007</v>
      </c>
      <c r="AT241" s="24">
        <v>51</v>
      </c>
      <c r="AU241" s="69">
        <v>650</v>
      </c>
      <c r="AV241" s="109">
        <f t="shared" si="471"/>
        <v>0.13194444444444453</v>
      </c>
      <c r="AW241" s="20">
        <v>832</v>
      </c>
      <c r="AX241" s="20">
        <f t="shared" si="472"/>
        <v>748.80000000000007</v>
      </c>
      <c r="AY241" s="20">
        <v>51</v>
      </c>
      <c r="AZ241" s="66">
        <v>650</v>
      </c>
      <c r="BA241" s="108">
        <f t="shared" si="473"/>
        <v>0.13194444444444453</v>
      </c>
    </row>
    <row r="242" spans="1:53" s="5" customFormat="1" ht="12.75" customHeight="1">
      <c r="A242" s="106" t="s">
        <v>125</v>
      </c>
      <c r="B242" s="50" t="s">
        <v>351</v>
      </c>
      <c r="C242" s="4"/>
      <c r="D242" s="74">
        <v>0.83</v>
      </c>
      <c r="E242" s="51" t="s">
        <v>478</v>
      </c>
      <c r="F242" s="8">
        <v>879</v>
      </c>
      <c r="G242" s="8">
        <v>799</v>
      </c>
      <c r="H242" s="107">
        <v>617</v>
      </c>
      <c r="I242" s="20">
        <v>666</v>
      </c>
      <c r="J242" s="20">
        <f t="shared" si="452"/>
        <v>599.4</v>
      </c>
      <c r="K242" s="20">
        <v>90</v>
      </c>
      <c r="L242" s="66">
        <f t="shared" si="453"/>
        <v>527</v>
      </c>
      <c r="M242" s="108">
        <f t="shared" si="454"/>
        <v>0.12078745412078742</v>
      </c>
      <c r="N242" s="55">
        <v>0</v>
      </c>
      <c r="O242" s="24" t="str">
        <f t="shared" si="455"/>
        <v/>
      </c>
      <c r="P242" s="24">
        <v>0</v>
      </c>
      <c r="Q242" s="69" t="str">
        <f t="shared" si="456"/>
        <v/>
      </c>
      <c r="R242" s="109" t="str">
        <f t="shared" si="457"/>
        <v/>
      </c>
      <c r="S242" s="20">
        <v>0</v>
      </c>
      <c r="T242" s="20" t="str">
        <f t="shared" si="458"/>
        <v/>
      </c>
      <c r="U242" s="20">
        <v>0</v>
      </c>
      <c r="V242" s="66" t="str">
        <f t="shared" si="459"/>
        <v/>
      </c>
      <c r="W242" s="108" t="str">
        <f t="shared" si="460"/>
        <v/>
      </c>
      <c r="X242" s="24">
        <v>0</v>
      </c>
      <c r="Y242" s="24" t="str">
        <f t="shared" si="461"/>
        <v/>
      </c>
      <c r="Z242" s="24">
        <v>0</v>
      </c>
      <c r="AA242" s="69" t="str">
        <f t="shared" si="462"/>
        <v/>
      </c>
      <c r="AB242" s="109" t="str">
        <f t="shared" si="463"/>
        <v/>
      </c>
      <c r="AC242" s="20">
        <v>666</v>
      </c>
      <c r="AD242" s="20">
        <f t="shared" si="464"/>
        <v>599.4</v>
      </c>
      <c r="AE242" s="20">
        <v>102</v>
      </c>
      <c r="AF242" s="66">
        <v>521</v>
      </c>
      <c r="AG242" s="108">
        <f t="shared" si="465"/>
        <v>0.13079746413079743</v>
      </c>
      <c r="AH242" s="24">
        <v>666</v>
      </c>
      <c r="AI242" s="24">
        <f t="shared" si="466"/>
        <v>599.4</v>
      </c>
      <c r="AJ242" s="24">
        <v>103</v>
      </c>
      <c r="AK242" s="69">
        <v>520</v>
      </c>
      <c r="AL242" s="109">
        <f t="shared" si="467"/>
        <v>0.13246579913246576</v>
      </c>
      <c r="AM242" s="20">
        <v>721</v>
      </c>
      <c r="AN242" s="20">
        <f t="shared" si="468"/>
        <v>648.9</v>
      </c>
      <c r="AO242" s="20">
        <v>60</v>
      </c>
      <c r="AP242" s="66">
        <v>563</v>
      </c>
      <c r="AQ242" s="108">
        <f t="shared" si="469"/>
        <v>0.13237787024194789</v>
      </c>
      <c r="AR242" s="24">
        <v>721</v>
      </c>
      <c r="AS242" s="24">
        <f t="shared" si="470"/>
        <v>648.9</v>
      </c>
      <c r="AT242" s="24">
        <v>60</v>
      </c>
      <c r="AU242" s="69">
        <v>563</v>
      </c>
      <c r="AV242" s="109">
        <f t="shared" si="471"/>
        <v>0.13237787024194789</v>
      </c>
      <c r="AW242" s="20">
        <v>721</v>
      </c>
      <c r="AX242" s="20">
        <f t="shared" si="472"/>
        <v>648.9</v>
      </c>
      <c r="AY242" s="20">
        <v>60</v>
      </c>
      <c r="AZ242" s="66">
        <v>563</v>
      </c>
      <c r="BA242" s="108">
        <f t="shared" si="473"/>
        <v>0.13237787024194789</v>
      </c>
    </row>
    <row r="243" spans="1:53" s="5" customFormat="1" ht="12.75" customHeight="1">
      <c r="A243" s="106" t="s">
        <v>313</v>
      </c>
      <c r="B243" s="50" t="s">
        <v>351</v>
      </c>
      <c r="C243" s="4"/>
      <c r="D243" s="74">
        <v>0.83</v>
      </c>
      <c r="E243" s="51" t="s">
        <v>478</v>
      </c>
      <c r="F243" s="8">
        <v>1209</v>
      </c>
      <c r="G243" s="8">
        <v>1099</v>
      </c>
      <c r="H243" s="107">
        <v>834</v>
      </c>
      <c r="I243" s="20">
        <v>832</v>
      </c>
      <c r="J243" s="20">
        <f>IFERROR(IF(I243&gt;1,I243*0.9,""),"")</f>
        <v>748.80000000000007</v>
      </c>
      <c r="K243" s="20">
        <v>195</v>
      </c>
      <c r="L243" s="66">
        <f>IFERROR(IF(K243&gt;1,($H243-K243),""),"")</f>
        <v>639</v>
      </c>
      <c r="M243" s="108">
        <f>IFERROR(IF(I243&gt;1,(J243-L243)/J243,""),"")</f>
        <v>0.14663461538461547</v>
      </c>
      <c r="N243" s="55">
        <v>0</v>
      </c>
      <c r="O243" s="24" t="str">
        <f>IFERROR(IF(N243&gt;1,N243*0.9,""),"")</f>
        <v/>
      </c>
      <c r="P243" s="24">
        <v>0</v>
      </c>
      <c r="Q243" s="69" t="str">
        <f>IFERROR(IF(P243&gt;1,($H243-P243),""),"")</f>
        <v/>
      </c>
      <c r="R243" s="109" t="str">
        <f>IFERROR(IF(N243&gt;1,(O243-Q243)/O243,""),"")</f>
        <v/>
      </c>
      <c r="S243" s="20">
        <v>0</v>
      </c>
      <c r="T243" s="20" t="str">
        <f>IFERROR(IF(S243&gt;1,S243*0.9,""),"")</f>
        <v/>
      </c>
      <c r="U243" s="20">
        <v>0</v>
      </c>
      <c r="V243" s="66" t="str">
        <f>IFERROR(IF(U243&gt;1,($H243-U243),""),"")</f>
        <v/>
      </c>
      <c r="W243" s="108" t="str">
        <f>IFERROR(IF(S243&gt;1,(T243-V243)/T243,""),"")</f>
        <v/>
      </c>
      <c r="X243" s="24">
        <v>0</v>
      </c>
      <c r="Y243" s="24" t="str">
        <f>IFERROR(IF(X243&gt;1,X243*0.9,""),"")</f>
        <v/>
      </c>
      <c r="Z243" s="24">
        <v>0</v>
      </c>
      <c r="AA243" s="69" t="str">
        <f t="shared" si="462"/>
        <v/>
      </c>
      <c r="AB243" s="109" t="str">
        <f>IFERROR(IF(X243&gt;1,(Y243-AA243)/Y243,""),"")</f>
        <v/>
      </c>
      <c r="AC243" s="20">
        <v>943</v>
      </c>
      <c r="AD243" s="20">
        <f>IFERROR(IF(AC243&gt;1,AC243*0.9,""),"")</f>
        <v>848.7</v>
      </c>
      <c r="AE243" s="20">
        <v>117</v>
      </c>
      <c r="AF243" s="66">
        <v>725</v>
      </c>
      <c r="AG243" s="108">
        <f>IFERROR(IF(AC243&gt;1,(AD243-AF243)/AD243,""),"")</f>
        <v>0.14575232708848831</v>
      </c>
      <c r="AH243" s="24">
        <v>943</v>
      </c>
      <c r="AI243" s="24">
        <f>IFERROR(IF(AH243&gt;1,AH243*0.9,""),"")</f>
        <v>848.7</v>
      </c>
      <c r="AJ243" s="24">
        <v>118</v>
      </c>
      <c r="AK243" s="69">
        <v>724</v>
      </c>
      <c r="AL243" s="109">
        <f>IFERROR(IF(AH243&gt;1,(AI243-AK243)/AI243,""),"")</f>
        <v>0.14693059974078007</v>
      </c>
      <c r="AM243" s="20">
        <v>943</v>
      </c>
      <c r="AN243" s="20">
        <f>IFERROR(IF(AM243&gt;1,AM243*0.9,""),"")</f>
        <v>848.7</v>
      </c>
      <c r="AO243" s="20">
        <v>118</v>
      </c>
      <c r="AP243" s="66">
        <v>724</v>
      </c>
      <c r="AQ243" s="108">
        <f>IFERROR(IF(AM243&gt;1,(AN243-AP243)/AN243,""),"")</f>
        <v>0.14693059974078007</v>
      </c>
      <c r="AR243" s="24">
        <v>943</v>
      </c>
      <c r="AS243" s="24">
        <f>IFERROR(IF(AR243&gt;1,AR243*0.9,""),"")</f>
        <v>848.7</v>
      </c>
      <c r="AT243" s="24">
        <v>118</v>
      </c>
      <c r="AU243" s="69">
        <v>724</v>
      </c>
      <c r="AV243" s="109">
        <f>IFERROR(IF(AR243&gt;1,(AS243-AU243)/AS243,""),"")</f>
        <v>0.14693059974078007</v>
      </c>
      <c r="AW243" s="20">
        <v>943</v>
      </c>
      <c r="AX243" s="20">
        <f>IFERROR(IF(AW243&gt;1,AW243*0.9,""),"")</f>
        <v>848.7</v>
      </c>
      <c r="AY243" s="20">
        <v>118</v>
      </c>
      <c r="AZ243" s="66">
        <v>724</v>
      </c>
      <c r="BA243" s="108">
        <f>IFERROR(IF(AW243&gt;1,(AX243-AZ243)/AX243,""),"")</f>
        <v>0.14693059974078007</v>
      </c>
    </row>
    <row r="244" spans="1:53" s="5" customFormat="1" ht="12.75" customHeight="1">
      <c r="A244" s="106" t="s">
        <v>419</v>
      </c>
      <c r="B244" s="50" t="s">
        <v>351</v>
      </c>
      <c r="C244" s="4" t="s">
        <v>6</v>
      </c>
      <c r="D244" s="74">
        <v>0.83</v>
      </c>
      <c r="E244" s="51" t="s">
        <v>478</v>
      </c>
      <c r="F244" s="8">
        <v>1264</v>
      </c>
      <c r="G244" s="8">
        <v>1149</v>
      </c>
      <c r="H244" s="107">
        <v>893</v>
      </c>
      <c r="I244" s="20">
        <v>866</v>
      </c>
      <c r="J244" s="20">
        <f t="shared" ref="J244" si="474">IFERROR(IF(I244&gt;1,I244*0.9,""),"")</f>
        <v>779.4</v>
      </c>
      <c r="K244" s="20">
        <v>219</v>
      </c>
      <c r="L244" s="66">
        <f>IFERROR(IF(K244&gt;1,($H244-K244),""),"")</f>
        <v>674</v>
      </c>
      <c r="M244" s="108">
        <f t="shared" ref="M244" si="475">IFERROR(IF(I244&gt;1,(J244-L244)/J244,""),"")</f>
        <v>0.13523222992045161</v>
      </c>
      <c r="N244" s="55">
        <v>0</v>
      </c>
      <c r="O244" s="24" t="str">
        <f t="shared" ref="O244" si="476">IFERROR(IF(N244&gt;1,N244*0.9,""),"")</f>
        <v/>
      </c>
      <c r="P244" s="24">
        <v>0</v>
      </c>
      <c r="Q244" s="69" t="str">
        <f>IFERROR(IF(P244&gt;1,($H244-P244),""),"")</f>
        <v/>
      </c>
      <c r="R244" s="109" t="str">
        <f t="shared" ref="R244" si="477">IFERROR(IF(N244&gt;1,(O244-Q244)/O244,""),"")</f>
        <v/>
      </c>
      <c r="S244" s="20">
        <v>0</v>
      </c>
      <c r="T244" s="20" t="str">
        <f t="shared" ref="T244" si="478">IFERROR(IF(S244&gt;1,S244*0.9,""),"")</f>
        <v/>
      </c>
      <c r="U244" s="20">
        <v>0</v>
      </c>
      <c r="V244" s="66" t="str">
        <f>IFERROR(IF(U244&gt;1,($H244-U244),""),"")</f>
        <v/>
      </c>
      <c r="W244" s="108" t="str">
        <f t="shared" ref="W244" si="479">IFERROR(IF(S244&gt;1,(T244-V244)/T244,""),"")</f>
        <v/>
      </c>
      <c r="X244" s="24">
        <v>0</v>
      </c>
      <c r="Y244" s="24" t="str">
        <f t="shared" ref="Y244" si="480">IFERROR(IF(X244&gt;1,X244*0.9,""),"")</f>
        <v/>
      </c>
      <c r="Z244" s="24">
        <v>0</v>
      </c>
      <c r="AA244" s="69" t="str">
        <f t="shared" si="462"/>
        <v/>
      </c>
      <c r="AB244" s="109" t="str">
        <f t="shared" ref="AB244" si="481">IFERROR(IF(X244&gt;1,(Y244-AA244)/Y244,""),"")</f>
        <v/>
      </c>
      <c r="AC244" s="20">
        <v>977</v>
      </c>
      <c r="AD244" s="20">
        <f t="shared" ref="AD244" si="482">IFERROR(IF(AC244&gt;1,AC244*0.9,""),"")</f>
        <v>879.30000000000007</v>
      </c>
      <c r="AE244" s="20">
        <v>132</v>
      </c>
      <c r="AF244" s="66">
        <v>761</v>
      </c>
      <c r="AG244" s="108">
        <f t="shared" ref="AG244" si="483">IFERROR(IF(AC244&gt;1,(AD244-AF244)/AD244,""),"")</f>
        <v>0.13453883771181629</v>
      </c>
      <c r="AH244" s="24">
        <v>977</v>
      </c>
      <c r="AI244" s="24">
        <f t="shared" ref="AI244" si="484">IFERROR(IF(AH244&gt;1,AH244*0.9,""),"")</f>
        <v>879.30000000000007</v>
      </c>
      <c r="AJ244" s="24">
        <v>132</v>
      </c>
      <c r="AK244" s="69">
        <v>761</v>
      </c>
      <c r="AL244" s="109">
        <f t="shared" ref="AL244" si="485">IFERROR(IF(AH244&gt;1,(AI244-AK244)/AI244,""),"")</f>
        <v>0.13453883771181629</v>
      </c>
      <c r="AM244" s="20">
        <v>977</v>
      </c>
      <c r="AN244" s="20">
        <f t="shared" ref="AN244" si="486">IFERROR(IF(AM244&gt;1,AM244*0.9,""),"")</f>
        <v>879.30000000000007</v>
      </c>
      <c r="AO244" s="20">
        <v>132</v>
      </c>
      <c r="AP244" s="66">
        <v>761</v>
      </c>
      <c r="AQ244" s="108">
        <f t="shared" ref="AQ244" si="487">IFERROR(IF(AM244&gt;1,(AN244-AP244)/AN244,""),"")</f>
        <v>0.13453883771181629</v>
      </c>
      <c r="AR244" s="24">
        <v>977</v>
      </c>
      <c r="AS244" s="24">
        <f t="shared" ref="AS244" si="488">IFERROR(IF(AR244&gt;1,AR244*0.9,""),"")</f>
        <v>879.30000000000007</v>
      </c>
      <c r="AT244" s="24">
        <v>132</v>
      </c>
      <c r="AU244" s="69">
        <v>761</v>
      </c>
      <c r="AV244" s="109">
        <f t="shared" ref="AV244" si="489">IFERROR(IF(AR244&gt;1,(AS244-AU244)/AS244,""),"")</f>
        <v>0.13453883771181629</v>
      </c>
      <c r="AW244" s="20">
        <v>977</v>
      </c>
      <c r="AX244" s="20">
        <f t="shared" ref="AX244" si="490">IFERROR(IF(AW244&gt;1,AW244*0.9,""),"")</f>
        <v>879.30000000000007</v>
      </c>
      <c r="AY244" s="20">
        <v>132</v>
      </c>
      <c r="AZ244" s="66">
        <v>761</v>
      </c>
      <c r="BA244" s="108">
        <f t="shared" ref="BA244" si="491">IFERROR(IF(AW244&gt;1,(AX244-AZ244)/AX244,""),"")</f>
        <v>0.13453883771181629</v>
      </c>
    </row>
    <row r="245" spans="1:53" s="5" customFormat="1" ht="12.75" customHeight="1">
      <c r="A245" s="106" t="s">
        <v>311</v>
      </c>
      <c r="B245" s="50" t="s">
        <v>351</v>
      </c>
      <c r="C245" s="4"/>
      <c r="D245" s="74">
        <v>0.83</v>
      </c>
      <c r="E245" s="51" t="s">
        <v>478</v>
      </c>
      <c r="F245" s="8">
        <v>1044</v>
      </c>
      <c r="G245" s="8">
        <v>949</v>
      </c>
      <c r="H245" s="107">
        <v>736</v>
      </c>
      <c r="I245" s="20">
        <v>777</v>
      </c>
      <c r="J245" s="20">
        <f>IFERROR(IF(I245&gt;1,I245*0.9,""),"")</f>
        <v>699.30000000000007</v>
      </c>
      <c r="K245" s="20">
        <v>130</v>
      </c>
      <c r="L245" s="66">
        <f>IFERROR(IF(K245&gt;1,($H245-K245),""),"")</f>
        <v>606</v>
      </c>
      <c r="M245" s="108">
        <f>IFERROR(IF(I245&gt;1,(J245-L245)/J245,""),"")</f>
        <v>0.1334191334191335</v>
      </c>
      <c r="N245" s="55">
        <v>0</v>
      </c>
      <c r="O245" s="24" t="str">
        <f>IFERROR(IF(N245&gt;1,N245*0.9,""),"")</f>
        <v/>
      </c>
      <c r="P245" s="24">
        <v>0</v>
      </c>
      <c r="Q245" s="69" t="str">
        <f>IFERROR(IF(P245&gt;1,($H245-P245),""),"")</f>
        <v/>
      </c>
      <c r="R245" s="109" t="str">
        <f>IFERROR(IF(N245&gt;1,(O245-Q245)/O245,""),"")</f>
        <v/>
      </c>
      <c r="S245" s="20">
        <v>0</v>
      </c>
      <c r="T245" s="20" t="str">
        <f>IFERROR(IF(S245&gt;1,S245*0.9,""),"")</f>
        <v/>
      </c>
      <c r="U245" s="20">
        <v>0</v>
      </c>
      <c r="V245" s="66" t="str">
        <f>IFERROR(IF(U245&gt;1,($H245-U245),""),"")</f>
        <v/>
      </c>
      <c r="W245" s="108" t="str">
        <f>IFERROR(IF(S245&gt;1,(T245-V245)/T245,""),"")</f>
        <v/>
      </c>
      <c r="X245" s="24">
        <v>0</v>
      </c>
      <c r="Y245" s="24" t="str">
        <f>IFERROR(IF(X245&gt;1,X245*0.9,""),"")</f>
        <v/>
      </c>
      <c r="Z245" s="24">
        <v>0</v>
      </c>
      <c r="AA245" s="69" t="str">
        <f t="shared" si="462"/>
        <v/>
      </c>
      <c r="AB245" s="109" t="str">
        <f>IFERROR(IF(X245&gt;1,(Y245-AA245)/Y245,""),"")</f>
        <v/>
      </c>
      <c r="AC245" s="20">
        <v>0</v>
      </c>
      <c r="AD245" s="20" t="str">
        <f>IFERROR(IF(AC245&gt;1,AC245*0.9,""),"")</f>
        <v/>
      </c>
      <c r="AE245" s="20">
        <v>0</v>
      </c>
      <c r="AF245" s="66" t="s">
        <v>307</v>
      </c>
      <c r="AG245" s="108" t="str">
        <f>IFERROR(IF(AC245&gt;1,(AD245-AF245)/AD245,""),"")</f>
        <v/>
      </c>
      <c r="AH245" s="24">
        <v>0</v>
      </c>
      <c r="AI245" s="24" t="str">
        <f>IFERROR(IF(AH245&gt;1,AH245*0.9,""),"")</f>
        <v/>
      </c>
      <c r="AJ245" s="24">
        <v>0</v>
      </c>
      <c r="AK245" s="69" t="s">
        <v>307</v>
      </c>
      <c r="AL245" s="109" t="str">
        <f>IFERROR(IF(AH245&gt;1,(AI245-AK245)/AI245,""),"")</f>
        <v/>
      </c>
      <c r="AM245" s="20">
        <v>0</v>
      </c>
      <c r="AN245" s="20" t="str">
        <f>IFERROR(IF(AM245&gt;1,AM245*0.9,""),"")</f>
        <v/>
      </c>
      <c r="AO245" s="20">
        <v>0</v>
      </c>
      <c r="AP245" s="66" t="s">
        <v>307</v>
      </c>
      <c r="AQ245" s="108" t="str">
        <f>IFERROR(IF(AM245&gt;1,(AN245-AP245)/AN245,""),"")</f>
        <v/>
      </c>
      <c r="AR245" s="24">
        <v>0</v>
      </c>
      <c r="AS245" s="24" t="str">
        <f>IFERROR(IF(AR245&gt;1,AR245*0.9,""),"")</f>
        <v/>
      </c>
      <c r="AT245" s="24">
        <v>0</v>
      </c>
      <c r="AU245" s="69" t="s">
        <v>307</v>
      </c>
      <c r="AV245" s="109" t="str">
        <f>IFERROR(IF(AR245&gt;1,(AS245-AU245)/AS245,""),"")</f>
        <v/>
      </c>
      <c r="AW245" s="20">
        <v>0</v>
      </c>
      <c r="AX245" s="20" t="str">
        <f>IFERROR(IF(AW245&gt;1,AW245*0.9,""),"")</f>
        <v/>
      </c>
      <c r="AY245" s="20">
        <v>0</v>
      </c>
      <c r="AZ245" s="66" t="s">
        <v>307</v>
      </c>
      <c r="BA245" s="108" t="str">
        <f>IFERROR(IF(AW245&gt;1,(AX245-AZ245)/AX245,""),"")</f>
        <v/>
      </c>
    </row>
    <row r="246" spans="1:53" s="5" customFormat="1" ht="12.75" customHeight="1">
      <c r="A246" s="106" t="s">
        <v>127</v>
      </c>
      <c r="B246" s="50" t="s">
        <v>351</v>
      </c>
      <c r="C246" s="4" t="s">
        <v>5</v>
      </c>
      <c r="D246" s="74">
        <v>0.83</v>
      </c>
      <c r="E246" s="51" t="s">
        <v>478</v>
      </c>
      <c r="F246" s="8">
        <v>1099</v>
      </c>
      <c r="G246" s="8">
        <v>0</v>
      </c>
      <c r="H246" s="107">
        <v>771</v>
      </c>
      <c r="I246" s="20">
        <v>0</v>
      </c>
      <c r="J246" s="20" t="str">
        <f t="shared" si="452"/>
        <v/>
      </c>
      <c r="K246" s="20">
        <v>0</v>
      </c>
      <c r="L246" s="66" t="str">
        <f t="shared" si="453"/>
        <v/>
      </c>
      <c r="M246" s="108" t="str">
        <f t="shared" si="454"/>
        <v/>
      </c>
      <c r="N246" s="55">
        <v>0</v>
      </c>
      <c r="O246" s="24" t="str">
        <f t="shared" si="455"/>
        <v/>
      </c>
      <c r="P246" s="24">
        <v>0</v>
      </c>
      <c r="Q246" s="69" t="str">
        <f t="shared" si="456"/>
        <v/>
      </c>
      <c r="R246" s="109" t="str">
        <f t="shared" si="457"/>
        <v/>
      </c>
      <c r="S246" s="20">
        <v>0</v>
      </c>
      <c r="T246" s="20" t="str">
        <f t="shared" si="458"/>
        <v/>
      </c>
      <c r="U246" s="20">
        <v>0</v>
      </c>
      <c r="V246" s="66" t="str">
        <f t="shared" si="459"/>
        <v/>
      </c>
      <c r="W246" s="108" t="str">
        <f t="shared" si="460"/>
        <v/>
      </c>
      <c r="X246" s="24">
        <v>0</v>
      </c>
      <c r="Y246" s="24" t="str">
        <f t="shared" si="461"/>
        <v/>
      </c>
      <c r="Z246" s="24">
        <v>0</v>
      </c>
      <c r="AA246" s="69" t="str">
        <f t="shared" si="462"/>
        <v/>
      </c>
      <c r="AB246" s="109" t="str">
        <f t="shared" si="463"/>
        <v/>
      </c>
      <c r="AC246" s="20">
        <v>0</v>
      </c>
      <c r="AD246" s="20" t="str">
        <f t="shared" si="464"/>
        <v/>
      </c>
      <c r="AE246" s="20">
        <v>0</v>
      </c>
      <c r="AF246" s="66" t="s">
        <v>307</v>
      </c>
      <c r="AG246" s="108" t="str">
        <f t="shared" si="465"/>
        <v/>
      </c>
      <c r="AH246" s="24">
        <v>0</v>
      </c>
      <c r="AI246" s="24" t="str">
        <f t="shared" si="466"/>
        <v/>
      </c>
      <c r="AJ246" s="24">
        <v>0</v>
      </c>
      <c r="AK246" s="69" t="s">
        <v>307</v>
      </c>
      <c r="AL246" s="109" t="str">
        <f t="shared" si="467"/>
        <v/>
      </c>
      <c r="AM246" s="20">
        <v>0</v>
      </c>
      <c r="AN246" s="20" t="str">
        <f t="shared" si="468"/>
        <v/>
      </c>
      <c r="AO246" s="20">
        <v>0</v>
      </c>
      <c r="AP246" s="66" t="s">
        <v>307</v>
      </c>
      <c r="AQ246" s="108" t="str">
        <f t="shared" si="469"/>
        <v/>
      </c>
      <c r="AR246" s="24">
        <v>0</v>
      </c>
      <c r="AS246" s="24" t="str">
        <f t="shared" si="470"/>
        <v/>
      </c>
      <c r="AT246" s="24">
        <v>0</v>
      </c>
      <c r="AU246" s="69" t="s">
        <v>307</v>
      </c>
      <c r="AV246" s="109" t="str">
        <f t="shared" si="471"/>
        <v/>
      </c>
      <c r="AW246" s="20">
        <v>0</v>
      </c>
      <c r="AX246" s="20" t="str">
        <f t="shared" si="472"/>
        <v/>
      </c>
      <c r="AY246" s="20">
        <v>0</v>
      </c>
      <c r="AZ246" s="66" t="s">
        <v>307</v>
      </c>
      <c r="BA246" s="108" t="str">
        <f t="shared" si="473"/>
        <v/>
      </c>
    </row>
    <row r="247" spans="1:53" s="5" customFormat="1" ht="12.75" customHeight="1">
      <c r="A247" s="106" t="s">
        <v>312</v>
      </c>
      <c r="B247" s="50" t="s">
        <v>351</v>
      </c>
      <c r="C247" s="4"/>
      <c r="D247" s="74">
        <v>0.83</v>
      </c>
      <c r="E247" s="51" t="s">
        <v>478</v>
      </c>
      <c r="F247" s="8">
        <v>1099</v>
      </c>
      <c r="G247" s="8">
        <v>999</v>
      </c>
      <c r="H247" s="107">
        <v>758</v>
      </c>
      <c r="I247" s="20">
        <v>777</v>
      </c>
      <c r="J247" s="20">
        <f>IFERROR(IF(I247&gt;1,I247*0.9,""),"")</f>
        <v>699.30000000000007</v>
      </c>
      <c r="K247" s="20">
        <v>150</v>
      </c>
      <c r="L247" s="66">
        <f>IFERROR(IF(K247&gt;1,($H247-K247),""),"")</f>
        <v>608</v>
      </c>
      <c r="M247" s="108">
        <f>IFERROR(IF(I247&gt;1,(J247-L247)/J247,""),"")</f>
        <v>0.13055913055913065</v>
      </c>
      <c r="N247" s="55">
        <v>0</v>
      </c>
      <c r="O247" s="24" t="str">
        <f>IFERROR(IF(N247&gt;1,N247*0.9,""),"")</f>
        <v/>
      </c>
      <c r="P247" s="24">
        <v>0</v>
      </c>
      <c r="Q247" s="69" t="str">
        <f>IFERROR(IF(P247&gt;1,($H247-P247),""),"")</f>
        <v/>
      </c>
      <c r="R247" s="109" t="str">
        <f>IFERROR(IF(N247&gt;1,(O247-Q247)/O247,""),"")</f>
        <v/>
      </c>
      <c r="S247" s="20">
        <v>0</v>
      </c>
      <c r="T247" s="20" t="str">
        <f>IFERROR(IF(S247&gt;1,S247*0.9,""),"")</f>
        <v/>
      </c>
      <c r="U247" s="20">
        <v>0</v>
      </c>
      <c r="V247" s="66" t="str">
        <f>IFERROR(IF(U247&gt;1,($H247-U247),""),"")</f>
        <v/>
      </c>
      <c r="W247" s="108" t="str">
        <f>IFERROR(IF(S247&gt;1,(T247-V247)/T247,""),"")</f>
        <v/>
      </c>
      <c r="X247" s="24">
        <v>0</v>
      </c>
      <c r="Y247" s="24" t="str">
        <f>IFERROR(IF(X247&gt;1,X247*0.9,""),"")</f>
        <v/>
      </c>
      <c r="Z247" s="24">
        <v>0</v>
      </c>
      <c r="AA247" s="69" t="str">
        <f t="shared" si="462"/>
        <v/>
      </c>
      <c r="AB247" s="109" t="str">
        <f>IFERROR(IF(X247&gt;1,(Y247-AA247)/Y247,""),"")</f>
        <v/>
      </c>
      <c r="AC247" s="20">
        <v>832</v>
      </c>
      <c r="AD247" s="20">
        <f>IFERROR(IF(AC247&gt;1,AC247*0.9,""),"")</f>
        <v>748.80000000000007</v>
      </c>
      <c r="AE247" s="20">
        <v>126</v>
      </c>
      <c r="AF247" s="66">
        <v>640</v>
      </c>
      <c r="AG247" s="108">
        <f>IFERROR(IF(AC247&gt;1,(AD247-AF247)/AD247,""),"")</f>
        <v>0.14529914529914537</v>
      </c>
      <c r="AH247" s="24">
        <v>832</v>
      </c>
      <c r="AI247" s="24">
        <f>IFERROR(IF(AH247&gt;1,AH247*0.9,""),"")</f>
        <v>748.80000000000007</v>
      </c>
      <c r="AJ247" s="24">
        <v>127</v>
      </c>
      <c r="AK247" s="69">
        <v>639</v>
      </c>
      <c r="AL247" s="109">
        <f>IFERROR(IF(AH247&gt;1,(AI247-AK247)/AI247,""),"")</f>
        <v>0.14663461538461547</v>
      </c>
      <c r="AM247" s="20">
        <v>832</v>
      </c>
      <c r="AN247" s="20">
        <f>IFERROR(IF(AM247&gt;1,AM247*0.9,""),"")</f>
        <v>748.80000000000007</v>
      </c>
      <c r="AO247" s="20">
        <v>127</v>
      </c>
      <c r="AP247" s="66">
        <v>639</v>
      </c>
      <c r="AQ247" s="108">
        <f>IFERROR(IF(AM247&gt;1,(AN247-AP247)/AN247,""),"")</f>
        <v>0.14663461538461547</v>
      </c>
      <c r="AR247" s="24">
        <v>832</v>
      </c>
      <c r="AS247" s="24">
        <f>IFERROR(IF(AR247&gt;1,AR247*0.9,""),"")</f>
        <v>748.80000000000007</v>
      </c>
      <c r="AT247" s="24">
        <v>127</v>
      </c>
      <c r="AU247" s="69">
        <v>639</v>
      </c>
      <c r="AV247" s="109">
        <f>IFERROR(IF(AR247&gt;1,(AS247-AU247)/AS247,""),"")</f>
        <v>0.14663461538461547</v>
      </c>
      <c r="AW247" s="20">
        <v>832</v>
      </c>
      <c r="AX247" s="20">
        <f>IFERROR(IF(AW247&gt;1,AW247*0.9,""),"")</f>
        <v>748.80000000000007</v>
      </c>
      <c r="AY247" s="20">
        <v>127</v>
      </c>
      <c r="AZ247" s="66">
        <v>639</v>
      </c>
      <c r="BA247" s="108">
        <f>IFERROR(IF(AW247&gt;1,(AX247-AZ247)/AX247,""),"")</f>
        <v>0.14663461538461547</v>
      </c>
    </row>
    <row r="248" spans="1:53" s="5" customFormat="1" ht="12.75" customHeight="1">
      <c r="A248" s="106" t="s">
        <v>310</v>
      </c>
      <c r="B248" s="50" t="s">
        <v>351</v>
      </c>
      <c r="C248" s="4"/>
      <c r="D248" s="74">
        <v>0.83</v>
      </c>
      <c r="E248" s="51" t="s">
        <v>478</v>
      </c>
      <c r="F248" s="8">
        <v>1044</v>
      </c>
      <c r="G248" s="8">
        <v>949</v>
      </c>
      <c r="H248" s="107">
        <v>736</v>
      </c>
      <c r="I248" s="20">
        <v>777</v>
      </c>
      <c r="J248" s="20">
        <f t="shared" si="452"/>
        <v>699.30000000000007</v>
      </c>
      <c r="K248" s="20">
        <v>130</v>
      </c>
      <c r="L248" s="66">
        <f t="shared" si="453"/>
        <v>606</v>
      </c>
      <c r="M248" s="108">
        <f t="shared" si="454"/>
        <v>0.1334191334191335</v>
      </c>
      <c r="N248" s="55">
        <v>0</v>
      </c>
      <c r="O248" s="24" t="str">
        <f t="shared" si="455"/>
        <v/>
      </c>
      <c r="P248" s="24">
        <v>0</v>
      </c>
      <c r="Q248" s="69" t="str">
        <f t="shared" si="456"/>
        <v/>
      </c>
      <c r="R248" s="109" t="str">
        <f t="shared" si="457"/>
        <v/>
      </c>
      <c r="S248" s="20">
        <v>0</v>
      </c>
      <c r="T248" s="20" t="str">
        <f t="shared" si="458"/>
        <v/>
      </c>
      <c r="U248" s="20">
        <v>0</v>
      </c>
      <c r="V248" s="66" t="str">
        <f t="shared" si="459"/>
        <v/>
      </c>
      <c r="W248" s="108" t="str">
        <f t="shared" si="460"/>
        <v/>
      </c>
      <c r="X248" s="24">
        <v>0</v>
      </c>
      <c r="Y248" s="24" t="str">
        <f t="shared" si="461"/>
        <v/>
      </c>
      <c r="Z248" s="24">
        <v>0</v>
      </c>
      <c r="AA248" s="69" t="str">
        <f t="shared" si="462"/>
        <v/>
      </c>
      <c r="AB248" s="109" t="str">
        <f t="shared" si="463"/>
        <v/>
      </c>
      <c r="AC248" s="20">
        <v>0</v>
      </c>
      <c r="AD248" s="20" t="str">
        <f t="shared" si="464"/>
        <v/>
      </c>
      <c r="AE248" s="20">
        <v>0</v>
      </c>
      <c r="AF248" s="66" t="s">
        <v>307</v>
      </c>
      <c r="AG248" s="108" t="str">
        <f t="shared" si="465"/>
        <v/>
      </c>
      <c r="AH248" s="24">
        <v>0</v>
      </c>
      <c r="AI248" s="24" t="str">
        <f t="shared" si="466"/>
        <v/>
      </c>
      <c r="AJ248" s="24">
        <v>0</v>
      </c>
      <c r="AK248" s="69" t="s">
        <v>307</v>
      </c>
      <c r="AL248" s="109" t="str">
        <f t="shared" si="467"/>
        <v/>
      </c>
      <c r="AM248" s="20">
        <v>0</v>
      </c>
      <c r="AN248" s="20" t="str">
        <f t="shared" si="468"/>
        <v/>
      </c>
      <c r="AO248" s="20">
        <v>0</v>
      </c>
      <c r="AP248" s="66" t="s">
        <v>307</v>
      </c>
      <c r="AQ248" s="108" t="str">
        <f t="shared" si="469"/>
        <v/>
      </c>
      <c r="AR248" s="24">
        <v>0</v>
      </c>
      <c r="AS248" s="24" t="str">
        <f t="shared" si="470"/>
        <v/>
      </c>
      <c r="AT248" s="24">
        <v>0</v>
      </c>
      <c r="AU248" s="69" t="s">
        <v>307</v>
      </c>
      <c r="AV248" s="109" t="str">
        <f t="shared" si="471"/>
        <v/>
      </c>
      <c r="AW248" s="20">
        <v>0</v>
      </c>
      <c r="AX248" s="20" t="str">
        <f t="shared" si="472"/>
        <v/>
      </c>
      <c r="AY248" s="20">
        <v>0</v>
      </c>
      <c r="AZ248" s="66" t="s">
        <v>307</v>
      </c>
      <c r="BA248" s="108" t="str">
        <f t="shared" si="473"/>
        <v/>
      </c>
    </row>
    <row r="249" spans="1:53" s="5" customFormat="1" ht="12.75" customHeight="1">
      <c r="A249" s="106" t="s">
        <v>124</v>
      </c>
      <c r="B249" s="50" t="s">
        <v>351</v>
      </c>
      <c r="C249" s="4"/>
      <c r="D249" s="74">
        <v>1.19</v>
      </c>
      <c r="E249" s="51" t="s">
        <v>479</v>
      </c>
      <c r="F249" s="8">
        <v>1209</v>
      </c>
      <c r="G249" s="8">
        <v>1099</v>
      </c>
      <c r="H249" s="107">
        <v>848</v>
      </c>
      <c r="I249" s="20">
        <v>888</v>
      </c>
      <c r="J249" s="20">
        <f t="shared" si="452"/>
        <v>799.2</v>
      </c>
      <c r="K249" s="20">
        <v>132</v>
      </c>
      <c r="L249" s="66">
        <f t="shared" si="453"/>
        <v>716</v>
      </c>
      <c r="M249" s="108">
        <f t="shared" si="454"/>
        <v>0.10410410410410416</v>
      </c>
      <c r="N249" s="55">
        <v>0</v>
      </c>
      <c r="O249" s="24" t="str">
        <f t="shared" si="455"/>
        <v/>
      </c>
      <c r="P249" s="24">
        <v>0</v>
      </c>
      <c r="Q249" s="69" t="str">
        <f t="shared" si="456"/>
        <v/>
      </c>
      <c r="R249" s="109" t="str">
        <f t="shared" si="457"/>
        <v/>
      </c>
      <c r="S249" s="20">
        <v>0</v>
      </c>
      <c r="T249" s="20" t="str">
        <f t="shared" si="458"/>
        <v/>
      </c>
      <c r="U249" s="20">
        <v>0</v>
      </c>
      <c r="V249" s="66" t="str">
        <f t="shared" si="459"/>
        <v/>
      </c>
      <c r="W249" s="108" t="str">
        <f t="shared" si="460"/>
        <v/>
      </c>
      <c r="X249" s="24">
        <v>0</v>
      </c>
      <c r="Y249" s="24" t="str">
        <f t="shared" si="461"/>
        <v/>
      </c>
      <c r="Z249" s="24">
        <v>0</v>
      </c>
      <c r="AA249" s="69" t="str">
        <f t="shared" si="462"/>
        <v/>
      </c>
      <c r="AB249" s="109" t="str">
        <f t="shared" si="463"/>
        <v/>
      </c>
      <c r="AC249" s="20">
        <v>999</v>
      </c>
      <c r="AD249" s="20">
        <f t="shared" si="464"/>
        <v>899.1</v>
      </c>
      <c r="AE249" s="20">
        <v>76</v>
      </c>
      <c r="AF249" s="66">
        <v>780</v>
      </c>
      <c r="AG249" s="108">
        <f t="shared" si="465"/>
        <v>0.13246579913246581</v>
      </c>
      <c r="AH249" s="24">
        <v>943</v>
      </c>
      <c r="AI249" s="24">
        <f t="shared" si="466"/>
        <v>848.7</v>
      </c>
      <c r="AJ249" s="24">
        <v>120</v>
      </c>
      <c r="AK249" s="69">
        <v>736</v>
      </c>
      <c r="AL249" s="109">
        <f t="shared" si="467"/>
        <v>0.13279132791327919</v>
      </c>
      <c r="AM249" s="20">
        <v>0</v>
      </c>
      <c r="AN249" s="20" t="str">
        <f t="shared" si="468"/>
        <v/>
      </c>
      <c r="AO249" s="20">
        <v>0</v>
      </c>
      <c r="AP249" s="66" t="s">
        <v>307</v>
      </c>
      <c r="AQ249" s="108" t="str">
        <f t="shared" si="469"/>
        <v/>
      </c>
      <c r="AR249" s="24">
        <v>0</v>
      </c>
      <c r="AS249" s="24" t="str">
        <f t="shared" si="470"/>
        <v/>
      </c>
      <c r="AT249" s="24">
        <v>0</v>
      </c>
      <c r="AU249" s="69" t="s">
        <v>307</v>
      </c>
      <c r="AV249" s="109" t="str">
        <f t="shared" si="471"/>
        <v/>
      </c>
      <c r="AW249" s="20">
        <v>0</v>
      </c>
      <c r="AX249" s="20" t="str">
        <f t="shared" si="472"/>
        <v/>
      </c>
      <c r="AY249" s="20">
        <v>0</v>
      </c>
      <c r="AZ249" s="66" t="s">
        <v>307</v>
      </c>
      <c r="BA249" s="108" t="str">
        <f t="shared" si="473"/>
        <v/>
      </c>
    </row>
    <row r="250" spans="1:53" s="5" customFormat="1" ht="12.75" customHeight="1">
      <c r="A250" s="106" t="s">
        <v>128</v>
      </c>
      <c r="B250" s="50" t="s">
        <v>351</v>
      </c>
      <c r="C250" s="4"/>
      <c r="D250" s="74">
        <v>1.19</v>
      </c>
      <c r="E250" s="51" t="s">
        <v>479</v>
      </c>
      <c r="F250" s="8">
        <v>1429</v>
      </c>
      <c r="G250" s="8">
        <v>1299</v>
      </c>
      <c r="H250" s="107">
        <v>958</v>
      </c>
      <c r="I250" s="20">
        <v>999</v>
      </c>
      <c r="J250" s="20">
        <f t="shared" si="452"/>
        <v>899.1</v>
      </c>
      <c r="K250" s="20">
        <v>215</v>
      </c>
      <c r="L250" s="66">
        <f t="shared" si="453"/>
        <v>743</v>
      </c>
      <c r="M250" s="108">
        <f t="shared" si="454"/>
        <v>0.17361806250695141</v>
      </c>
      <c r="N250" s="55">
        <v>0</v>
      </c>
      <c r="O250" s="24" t="str">
        <f t="shared" si="455"/>
        <v/>
      </c>
      <c r="P250" s="24">
        <v>0</v>
      </c>
      <c r="Q250" s="69" t="str">
        <f t="shared" si="456"/>
        <v/>
      </c>
      <c r="R250" s="109" t="str">
        <f t="shared" si="457"/>
        <v/>
      </c>
      <c r="S250" s="20">
        <v>0</v>
      </c>
      <c r="T250" s="20" t="str">
        <f t="shared" si="458"/>
        <v/>
      </c>
      <c r="U250" s="20">
        <v>0</v>
      </c>
      <c r="V250" s="66" t="str">
        <f t="shared" si="459"/>
        <v/>
      </c>
      <c r="W250" s="108" t="str">
        <f t="shared" si="460"/>
        <v/>
      </c>
      <c r="X250" s="24">
        <v>0</v>
      </c>
      <c r="Y250" s="24" t="str">
        <f t="shared" si="461"/>
        <v/>
      </c>
      <c r="Z250" s="24">
        <v>0</v>
      </c>
      <c r="AA250" s="69" t="str">
        <f t="shared" si="462"/>
        <v/>
      </c>
      <c r="AB250" s="109" t="str">
        <f t="shared" si="463"/>
        <v/>
      </c>
      <c r="AC250" s="20">
        <v>1110</v>
      </c>
      <c r="AD250" s="20">
        <f t="shared" si="464"/>
        <v>999</v>
      </c>
      <c r="AE250" s="20">
        <v>138</v>
      </c>
      <c r="AF250" s="66">
        <v>824</v>
      </c>
      <c r="AG250" s="108">
        <f t="shared" si="465"/>
        <v>0.17517517517517517</v>
      </c>
      <c r="AH250" s="24">
        <v>1110</v>
      </c>
      <c r="AI250" s="24">
        <f t="shared" si="466"/>
        <v>999</v>
      </c>
      <c r="AJ250" s="24">
        <v>138</v>
      </c>
      <c r="AK250" s="69">
        <v>824</v>
      </c>
      <c r="AL250" s="109">
        <f t="shared" si="467"/>
        <v>0.17517517517517517</v>
      </c>
      <c r="AM250" s="20">
        <v>1110</v>
      </c>
      <c r="AN250" s="20">
        <f t="shared" si="468"/>
        <v>999</v>
      </c>
      <c r="AO250" s="20">
        <v>138</v>
      </c>
      <c r="AP250" s="66">
        <v>824</v>
      </c>
      <c r="AQ250" s="108">
        <f t="shared" si="469"/>
        <v>0.17517517517517517</v>
      </c>
      <c r="AR250" s="24">
        <v>1110</v>
      </c>
      <c r="AS250" s="24">
        <f t="shared" si="470"/>
        <v>999</v>
      </c>
      <c r="AT250" s="24">
        <v>138</v>
      </c>
      <c r="AU250" s="69">
        <v>824</v>
      </c>
      <c r="AV250" s="109">
        <f t="shared" si="471"/>
        <v>0.17517517517517517</v>
      </c>
      <c r="AW250" s="20">
        <v>1110</v>
      </c>
      <c r="AX250" s="20">
        <f t="shared" si="472"/>
        <v>999</v>
      </c>
      <c r="AY250" s="20">
        <v>138</v>
      </c>
      <c r="AZ250" s="66">
        <v>824</v>
      </c>
      <c r="BA250" s="108">
        <f t="shared" si="473"/>
        <v>0.17517517517517517</v>
      </c>
    </row>
    <row r="251" spans="1:53" s="5" customFormat="1" ht="12.75" customHeight="1" thickBot="1">
      <c r="A251" s="110" t="s">
        <v>129</v>
      </c>
      <c r="B251" s="48" t="s">
        <v>351</v>
      </c>
      <c r="C251" s="12"/>
      <c r="D251" s="75">
        <v>1.19</v>
      </c>
      <c r="E251" s="2" t="s">
        <v>479</v>
      </c>
      <c r="F251" s="6">
        <v>1759</v>
      </c>
      <c r="G251" s="6">
        <v>1599</v>
      </c>
      <c r="H251" s="111">
        <v>1180</v>
      </c>
      <c r="I251" s="22">
        <v>1221</v>
      </c>
      <c r="J251" s="22">
        <f t="shared" si="452"/>
        <v>1098.9000000000001</v>
      </c>
      <c r="K251" s="22">
        <v>225</v>
      </c>
      <c r="L251" s="68">
        <f t="shared" si="453"/>
        <v>955</v>
      </c>
      <c r="M251" s="112">
        <f t="shared" si="454"/>
        <v>0.13094913094913102</v>
      </c>
      <c r="N251" s="56">
        <v>0</v>
      </c>
      <c r="O251" s="27" t="str">
        <f t="shared" si="455"/>
        <v/>
      </c>
      <c r="P251" s="27">
        <v>0</v>
      </c>
      <c r="Q251" s="71" t="str">
        <f t="shared" si="456"/>
        <v/>
      </c>
      <c r="R251" s="113" t="str">
        <f t="shared" si="457"/>
        <v/>
      </c>
      <c r="S251" s="22">
        <v>0</v>
      </c>
      <c r="T251" s="22" t="str">
        <f t="shared" si="458"/>
        <v/>
      </c>
      <c r="U251" s="22">
        <v>0</v>
      </c>
      <c r="V251" s="68" t="str">
        <f t="shared" si="459"/>
        <v/>
      </c>
      <c r="W251" s="112" t="str">
        <f t="shared" si="460"/>
        <v/>
      </c>
      <c r="X251" s="27">
        <v>0</v>
      </c>
      <c r="Y251" s="27" t="str">
        <f t="shared" si="461"/>
        <v/>
      </c>
      <c r="Z251" s="27">
        <v>0</v>
      </c>
      <c r="AA251" s="71" t="str">
        <f t="shared" si="462"/>
        <v/>
      </c>
      <c r="AB251" s="113" t="str">
        <f t="shared" si="463"/>
        <v/>
      </c>
      <c r="AC251" s="22">
        <v>1332</v>
      </c>
      <c r="AD251" s="22">
        <f t="shared" si="464"/>
        <v>1198.8</v>
      </c>
      <c r="AE251" s="22">
        <v>195</v>
      </c>
      <c r="AF251" s="68">
        <v>992</v>
      </c>
      <c r="AG251" s="112">
        <f t="shared" si="465"/>
        <v>0.17250583917250581</v>
      </c>
      <c r="AH251" s="27">
        <v>1332</v>
      </c>
      <c r="AI251" s="27">
        <f t="shared" si="466"/>
        <v>1198.8</v>
      </c>
      <c r="AJ251" s="27">
        <v>196</v>
      </c>
      <c r="AK251" s="71">
        <v>991</v>
      </c>
      <c r="AL251" s="113">
        <f t="shared" si="467"/>
        <v>0.17334000667333999</v>
      </c>
      <c r="AM251" s="22">
        <v>1332</v>
      </c>
      <c r="AN251" s="22">
        <f t="shared" si="468"/>
        <v>1198.8</v>
      </c>
      <c r="AO251" s="22">
        <v>196</v>
      </c>
      <c r="AP251" s="68">
        <v>991</v>
      </c>
      <c r="AQ251" s="112">
        <f t="shared" si="469"/>
        <v>0.17334000667333999</v>
      </c>
      <c r="AR251" s="27">
        <v>1332</v>
      </c>
      <c r="AS251" s="27">
        <f t="shared" si="470"/>
        <v>1198.8</v>
      </c>
      <c r="AT251" s="27">
        <v>196</v>
      </c>
      <c r="AU251" s="71">
        <v>991</v>
      </c>
      <c r="AV251" s="113">
        <f t="shared" si="471"/>
        <v>0.17334000667333999</v>
      </c>
      <c r="AW251" s="22">
        <v>1332</v>
      </c>
      <c r="AX251" s="22">
        <f t="shared" si="472"/>
        <v>1198.8</v>
      </c>
      <c r="AY251" s="22">
        <v>196</v>
      </c>
      <c r="AZ251" s="68">
        <v>991</v>
      </c>
      <c r="BA251" s="112">
        <f t="shared" si="473"/>
        <v>0.17334000667333999</v>
      </c>
    </row>
    <row r="252" spans="1:53" s="5" customFormat="1" ht="12.75" customHeight="1">
      <c r="A252" s="106" t="s">
        <v>141</v>
      </c>
      <c r="B252" s="50" t="s">
        <v>351</v>
      </c>
      <c r="C252" s="4"/>
      <c r="D252" s="74">
        <v>1.19</v>
      </c>
      <c r="E252" s="51" t="s">
        <v>480</v>
      </c>
      <c r="F252" s="8">
        <v>1649</v>
      </c>
      <c r="G252" s="8">
        <v>1499</v>
      </c>
      <c r="H252" s="107">
        <v>1154</v>
      </c>
      <c r="I252" s="20">
        <v>1110</v>
      </c>
      <c r="J252" s="20">
        <f t="shared" si="452"/>
        <v>999</v>
      </c>
      <c r="K252" s="20">
        <v>298</v>
      </c>
      <c r="L252" s="66">
        <f t="shared" si="453"/>
        <v>856</v>
      </c>
      <c r="M252" s="108">
        <f t="shared" si="454"/>
        <v>0.14314314314314314</v>
      </c>
      <c r="N252" s="55">
        <v>0</v>
      </c>
      <c r="O252" s="24" t="str">
        <f t="shared" si="455"/>
        <v/>
      </c>
      <c r="P252" s="24">
        <v>0</v>
      </c>
      <c r="Q252" s="69" t="str">
        <f t="shared" si="456"/>
        <v/>
      </c>
      <c r="R252" s="109" t="str">
        <f t="shared" si="457"/>
        <v/>
      </c>
      <c r="S252" s="20">
        <v>0</v>
      </c>
      <c r="T252" s="20" t="str">
        <f t="shared" si="458"/>
        <v/>
      </c>
      <c r="U252" s="20">
        <v>0</v>
      </c>
      <c r="V252" s="66" t="str">
        <f t="shared" si="459"/>
        <v/>
      </c>
      <c r="W252" s="108" t="str">
        <f t="shared" si="460"/>
        <v/>
      </c>
      <c r="X252" s="24">
        <v>0</v>
      </c>
      <c r="Y252" s="24" t="str">
        <f t="shared" si="461"/>
        <v/>
      </c>
      <c r="Z252" s="24">
        <v>0</v>
      </c>
      <c r="AA252" s="69" t="str">
        <f t="shared" si="462"/>
        <v/>
      </c>
      <c r="AB252" s="109" t="str">
        <f t="shared" si="463"/>
        <v/>
      </c>
      <c r="AC252" s="20">
        <v>1332</v>
      </c>
      <c r="AD252" s="20">
        <f t="shared" ref="AD252" si="492">IFERROR(IF(AC252&gt;1,AC252*0.9,""),"")</f>
        <v>1198.8</v>
      </c>
      <c r="AE252" s="20">
        <v>127</v>
      </c>
      <c r="AF252" s="66">
        <v>1039</v>
      </c>
      <c r="AG252" s="108">
        <f t="shared" ref="AG252" si="493">IFERROR(IF(AC252&gt;1,(AD252-AF252)/AD252,""),"")</f>
        <v>0.13329996663329993</v>
      </c>
      <c r="AH252" s="24">
        <v>1221</v>
      </c>
      <c r="AI252" s="24">
        <f t="shared" si="466"/>
        <v>1098.9000000000001</v>
      </c>
      <c r="AJ252" s="24">
        <v>215</v>
      </c>
      <c r="AK252" s="69">
        <v>951</v>
      </c>
      <c r="AL252" s="109">
        <f t="shared" si="467"/>
        <v>0.13458913458913466</v>
      </c>
      <c r="AM252" s="20">
        <v>0</v>
      </c>
      <c r="AN252" s="20" t="str">
        <f t="shared" si="468"/>
        <v/>
      </c>
      <c r="AO252" s="20">
        <v>0</v>
      </c>
      <c r="AP252" s="66" t="s">
        <v>307</v>
      </c>
      <c r="AQ252" s="108" t="str">
        <f t="shared" si="469"/>
        <v/>
      </c>
      <c r="AR252" s="24">
        <v>1332</v>
      </c>
      <c r="AS252" s="24">
        <f t="shared" si="470"/>
        <v>1198.8</v>
      </c>
      <c r="AT252" s="24">
        <v>128</v>
      </c>
      <c r="AU252" s="69">
        <v>1038</v>
      </c>
      <c r="AV252" s="109">
        <f t="shared" si="471"/>
        <v>0.13413413413413411</v>
      </c>
      <c r="AW252" s="20">
        <v>0</v>
      </c>
      <c r="AX252" s="20" t="str">
        <f t="shared" si="472"/>
        <v/>
      </c>
      <c r="AY252" s="20">
        <v>0</v>
      </c>
      <c r="AZ252" s="66" t="s">
        <v>307</v>
      </c>
      <c r="BA252" s="108" t="str">
        <f t="shared" si="473"/>
        <v/>
      </c>
    </row>
    <row r="253" spans="1:53" s="5" customFormat="1" ht="12.75" customHeight="1">
      <c r="A253" s="106" t="s">
        <v>143</v>
      </c>
      <c r="B253" s="50" t="s">
        <v>351</v>
      </c>
      <c r="C253" s="4"/>
      <c r="D253" s="74">
        <v>1.19</v>
      </c>
      <c r="E253" s="51" t="s">
        <v>481</v>
      </c>
      <c r="F253" s="8">
        <v>1979</v>
      </c>
      <c r="G253" s="8">
        <v>1799</v>
      </c>
      <c r="H253" s="107">
        <v>1327</v>
      </c>
      <c r="I253" s="20">
        <v>1332</v>
      </c>
      <c r="J253" s="20">
        <f t="shared" si="452"/>
        <v>1198.8</v>
      </c>
      <c r="K253" s="20">
        <v>325</v>
      </c>
      <c r="L253" s="66">
        <f t="shared" si="453"/>
        <v>1002</v>
      </c>
      <c r="M253" s="108">
        <f t="shared" si="454"/>
        <v>0.16416416416416413</v>
      </c>
      <c r="N253" s="55">
        <v>0</v>
      </c>
      <c r="O253" s="24" t="str">
        <f t="shared" si="455"/>
        <v/>
      </c>
      <c r="P253" s="24">
        <v>0</v>
      </c>
      <c r="Q253" s="69" t="str">
        <f t="shared" si="456"/>
        <v/>
      </c>
      <c r="R253" s="109" t="str">
        <f t="shared" si="457"/>
        <v/>
      </c>
      <c r="S253" s="20">
        <v>0</v>
      </c>
      <c r="T253" s="20" t="str">
        <f t="shared" si="458"/>
        <v/>
      </c>
      <c r="U253" s="20">
        <v>0</v>
      </c>
      <c r="V253" s="66" t="str">
        <f t="shared" si="459"/>
        <v/>
      </c>
      <c r="W253" s="108" t="str">
        <f t="shared" si="460"/>
        <v/>
      </c>
      <c r="X253" s="24">
        <v>1666</v>
      </c>
      <c r="Y253" s="24">
        <f t="shared" si="461"/>
        <v>1499.4</v>
      </c>
      <c r="Z253" s="24">
        <v>95</v>
      </c>
      <c r="AA253" s="69">
        <f t="shared" si="462"/>
        <v>1232</v>
      </c>
      <c r="AB253" s="109">
        <f t="shared" si="463"/>
        <v>0.17833800186741369</v>
      </c>
      <c r="AC253" s="20">
        <v>1666</v>
      </c>
      <c r="AD253" s="20">
        <f t="shared" si="464"/>
        <v>1499.4</v>
      </c>
      <c r="AE253" s="20">
        <v>95</v>
      </c>
      <c r="AF253" s="66">
        <v>1240</v>
      </c>
      <c r="AG253" s="108">
        <f t="shared" si="465"/>
        <v>0.17300253434707222</v>
      </c>
      <c r="AH253" s="24">
        <v>1666</v>
      </c>
      <c r="AI253" s="24">
        <f t="shared" si="466"/>
        <v>1499.4</v>
      </c>
      <c r="AJ253" s="24">
        <v>96</v>
      </c>
      <c r="AK253" s="69">
        <v>1239</v>
      </c>
      <c r="AL253" s="109">
        <f t="shared" si="467"/>
        <v>0.1736694677871149</v>
      </c>
      <c r="AM253" s="20">
        <v>1554</v>
      </c>
      <c r="AN253" s="20">
        <f t="shared" si="468"/>
        <v>1398.6000000000001</v>
      </c>
      <c r="AO253" s="20">
        <v>179</v>
      </c>
      <c r="AP253" s="66">
        <v>1156</v>
      </c>
      <c r="AQ253" s="108">
        <f t="shared" si="469"/>
        <v>0.17345917345917353</v>
      </c>
      <c r="AR253" s="24">
        <v>1666</v>
      </c>
      <c r="AS253" s="24">
        <f t="shared" si="470"/>
        <v>1499.4</v>
      </c>
      <c r="AT253" s="24">
        <v>96</v>
      </c>
      <c r="AU253" s="69">
        <v>1239</v>
      </c>
      <c r="AV253" s="109">
        <f t="shared" si="471"/>
        <v>0.1736694677871149</v>
      </c>
      <c r="AW253" s="20">
        <v>1666</v>
      </c>
      <c r="AX253" s="20">
        <f t="shared" si="472"/>
        <v>1499.4</v>
      </c>
      <c r="AY253" s="20">
        <v>96</v>
      </c>
      <c r="AZ253" s="66">
        <v>1239</v>
      </c>
      <c r="BA253" s="108">
        <f t="shared" si="473"/>
        <v>0.1736694677871149</v>
      </c>
    </row>
    <row r="254" spans="1:53" s="5" customFormat="1" ht="12.75" customHeight="1">
      <c r="A254" s="106" t="s">
        <v>142</v>
      </c>
      <c r="B254" s="50" t="s">
        <v>351</v>
      </c>
      <c r="C254" s="4"/>
      <c r="D254" s="74">
        <v>1.19</v>
      </c>
      <c r="E254" s="51" t="s">
        <v>481</v>
      </c>
      <c r="F254" s="8">
        <v>1869</v>
      </c>
      <c r="G254" s="8">
        <v>1699</v>
      </c>
      <c r="H254" s="107">
        <v>1253</v>
      </c>
      <c r="I254" s="20">
        <v>1221</v>
      </c>
      <c r="J254" s="20">
        <f t="shared" si="452"/>
        <v>1098.9000000000001</v>
      </c>
      <c r="K254" s="20">
        <v>325</v>
      </c>
      <c r="L254" s="66">
        <f t="shared" si="453"/>
        <v>928</v>
      </c>
      <c r="M254" s="108">
        <f t="shared" si="454"/>
        <v>0.1555191555191556</v>
      </c>
      <c r="N254" s="55">
        <v>0</v>
      </c>
      <c r="O254" s="24" t="str">
        <f t="shared" si="455"/>
        <v/>
      </c>
      <c r="P254" s="24">
        <v>0</v>
      </c>
      <c r="Q254" s="69" t="str">
        <f t="shared" si="456"/>
        <v/>
      </c>
      <c r="R254" s="109" t="str">
        <f t="shared" si="457"/>
        <v/>
      </c>
      <c r="S254" s="20">
        <v>0</v>
      </c>
      <c r="T254" s="20" t="str">
        <f t="shared" si="458"/>
        <v/>
      </c>
      <c r="U254" s="20">
        <v>0</v>
      </c>
      <c r="V254" s="66" t="str">
        <f t="shared" si="459"/>
        <v/>
      </c>
      <c r="W254" s="108" t="str">
        <f t="shared" si="460"/>
        <v/>
      </c>
      <c r="X254" s="24">
        <v>1554</v>
      </c>
      <c r="Y254" s="24">
        <f t="shared" si="461"/>
        <v>1398.6000000000001</v>
      </c>
      <c r="Z254" s="24">
        <v>104</v>
      </c>
      <c r="AA254" s="69">
        <f t="shared" si="462"/>
        <v>1149</v>
      </c>
      <c r="AB254" s="109">
        <f t="shared" si="463"/>
        <v>0.17846417846417856</v>
      </c>
      <c r="AC254" s="20">
        <v>1554</v>
      </c>
      <c r="AD254" s="20">
        <f t="shared" si="464"/>
        <v>1398.6000000000001</v>
      </c>
      <c r="AE254" s="20">
        <v>104</v>
      </c>
      <c r="AF254" s="66">
        <v>1155</v>
      </c>
      <c r="AG254" s="108">
        <f t="shared" si="465"/>
        <v>0.17417417417417425</v>
      </c>
      <c r="AH254" s="24">
        <v>1554</v>
      </c>
      <c r="AI254" s="24">
        <f t="shared" si="466"/>
        <v>1398.6000000000001</v>
      </c>
      <c r="AJ254" s="24">
        <v>105</v>
      </c>
      <c r="AK254" s="69">
        <v>1154</v>
      </c>
      <c r="AL254" s="109">
        <f t="shared" si="467"/>
        <v>0.17488917488917496</v>
      </c>
      <c r="AM254" s="20">
        <v>1443</v>
      </c>
      <c r="AN254" s="20">
        <f t="shared" si="468"/>
        <v>1298.7</v>
      </c>
      <c r="AO254" s="20">
        <v>187</v>
      </c>
      <c r="AP254" s="66">
        <v>1072</v>
      </c>
      <c r="AQ254" s="108">
        <f t="shared" si="469"/>
        <v>0.17455917455917458</v>
      </c>
      <c r="AR254" s="24">
        <v>1554</v>
      </c>
      <c r="AS254" s="24">
        <f t="shared" si="470"/>
        <v>1398.6000000000001</v>
      </c>
      <c r="AT254" s="24">
        <v>105</v>
      </c>
      <c r="AU254" s="69">
        <v>1154</v>
      </c>
      <c r="AV254" s="109">
        <f t="shared" si="471"/>
        <v>0.17488917488917496</v>
      </c>
      <c r="AW254" s="20">
        <v>1554</v>
      </c>
      <c r="AX254" s="20">
        <f t="shared" si="472"/>
        <v>1398.6000000000001</v>
      </c>
      <c r="AY254" s="20">
        <v>105</v>
      </c>
      <c r="AZ254" s="66">
        <v>1154</v>
      </c>
      <c r="BA254" s="108">
        <f t="shared" si="473"/>
        <v>0.17488917488917496</v>
      </c>
    </row>
    <row r="255" spans="1:53" s="5" customFormat="1" ht="12.75" customHeight="1">
      <c r="A255" s="106" t="s">
        <v>145</v>
      </c>
      <c r="B255" s="50" t="s">
        <v>351</v>
      </c>
      <c r="C255" s="4"/>
      <c r="D255" s="74">
        <v>1.19</v>
      </c>
      <c r="E255" s="51" t="s">
        <v>480</v>
      </c>
      <c r="F255" s="8">
        <v>2199</v>
      </c>
      <c r="G255" s="8">
        <v>1999</v>
      </c>
      <c r="H255" s="107">
        <v>1475</v>
      </c>
      <c r="I255" s="20">
        <v>1554</v>
      </c>
      <c r="J255" s="20">
        <f t="shared" si="452"/>
        <v>1398.6000000000001</v>
      </c>
      <c r="K255" s="20">
        <v>305</v>
      </c>
      <c r="L255" s="66">
        <f t="shared" si="453"/>
        <v>1170</v>
      </c>
      <c r="M255" s="108">
        <f t="shared" si="454"/>
        <v>0.16344916344916352</v>
      </c>
      <c r="N255" s="55">
        <v>0</v>
      </c>
      <c r="O255" s="24" t="str">
        <f t="shared" si="455"/>
        <v/>
      </c>
      <c r="P255" s="24">
        <v>0</v>
      </c>
      <c r="Q255" s="69" t="str">
        <f t="shared" si="456"/>
        <v/>
      </c>
      <c r="R255" s="109" t="str">
        <f t="shared" si="457"/>
        <v/>
      </c>
      <c r="S255" s="20">
        <v>0</v>
      </c>
      <c r="T255" s="20" t="str">
        <f t="shared" si="458"/>
        <v/>
      </c>
      <c r="U255" s="20">
        <v>0</v>
      </c>
      <c r="V255" s="66" t="str">
        <f t="shared" si="459"/>
        <v/>
      </c>
      <c r="W255" s="108" t="str">
        <f t="shared" si="460"/>
        <v/>
      </c>
      <c r="X255" s="24">
        <v>1777</v>
      </c>
      <c r="Y255" s="24">
        <f t="shared" si="461"/>
        <v>1599.3</v>
      </c>
      <c r="Z255" s="24">
        <v>161</v>
      </c>
      <c r="AA255" s="69">
        <f t="shared" si="462"/>
        <v>1314</v>
      </c>
      <c r="AB255" s="109">
        <f t="shared" si="463"/>
        <v>0.17839054586381539</v>
      </c>
      <c r="AC255" s="20">
        <v>1777</v>
      </c>
      <c r="AD255" s="20">
        <f t="shared" si="464"/>
        <v>1599.3</v>
      </c>
      <c r="AE255" s="20">
        <v>161</v>
      </c>
      <c r="AF255" s="66">
        <v>1322</v>
      </c>
      <c r="AG255" s="108">
        <f t="shared" si="465"/>
        <v>0.17338835740636527</v>
      </c>
      <c r="AH255" s="24">
        <v>1777</v>
      </c>
      <c r="AI255" s="24">
        <f t="shared" si="466"/>
        <v>1599.3</v>
      </c>
      <c r="AJ255" s="24">
        <v>162</v>
      </c>
      <c r="AK255" s="69">
        <v>1321</v>
      </c>
      <c r="AL255" s="109">
        <f t="shared" si="467"/>
        <v>0.17401363096354652</v>
      </c>
      <c r="AM255" s="20">
        <v>1666</v>
      </c>
      <c r="AN255" s="20">
        <f t="shared" si="468"/>
        <v>1499.4</v>
      </c>
      <c r="AO255" s="20">
        <v>244</v>
      </c>
      <c r="AP255" s="66">
        <v>1239</v>
      </c>
      <c r="AQ255" s="108">
        <f t="shared" si="469"/>
        <v>0.1736694677871149</v>
      </c>
      <c r="AR255" s="24">
        <v>1777</v>
      </c>
      <c r="AS255" s="24">
        <f t="shared" si="470"/>
        <v>1599.3</v>
      </c>
      <c r="AT255" s="24">
        <v>162</v>
      </c>
      <c r="AU255" s="69">
        <v>1321</v>
      </c>
      <c r="AV255" s="109">
        <f t="shared" si="471"/>
        <v>0.17401363096354652</v>
      </c>
      <c r="AW255" s="20">
        <v>1777</v>
      </c>
      <c r="AX255" s="20">
        <f t="shared" si="472"/>
        <v>1599.3</v>
      </c>
      <c r="AY255" s="20">
        <v>162</v>
      </c>
      <c r="AZ255" s="66">
        <v>1321</v>
      </c>
      <c r="BA255" s="108">
        <f t="shared" si="473"/>
        <v>0.17401363096354652</v>
      </c>
    </row>
    <row r="256" spans="1:53" s="5" customFormat="1" ht="12.75" customHeight="1" thickBot="1">
      <c r="A256" s="110" t="s">
        <v>144</v>
      </c>
      <c r="B256" s="48" t="s">
        <v>351</v>
      </c>
      <c r="C256" s="12" t="s">
        <v>307</v>
      </c>
      <c r="D256" s="75">
        <v>1.19</v>
      </c>
      <c r="E256" s="2" t="s">
        <v>480</v>
      </c>
      <c r="F256" s="6">
        <v>2089</v>
      </c>
      <c r="G256" s="6">
        <v>1899</v>
      </c>
      <c r="H256" s="111">
        <v>1401</v>
      </c>
      <c r="I256" s="22">
        <v>1443</v>
      </c>
      <c r="J256" s="22">
        <f t="shared" si="452"/>
        <v>1298.7</v>
      </c>
      <c r="K256" s="22">
        <v>315</v>
      </c>
      <c r="L256" s="68">
        <f t="shared" si="453"/>
        <v>1086</v>
      </c>
      <c r="M256" s="112">
        <f t="shared" si="454"/>
        <v>0.16377916377916382</v>
      </c>
      <c r="N256" s="56">
        <v>0</v>
      </c>
      <c r="O256" s="27" t="str">
        <f t="shared" si="455"/>
        <v/>
      </c>
      <c r="P256" s="27">
        <v>0</v>
      </c>
      <c r="Q256" s="71" t="str">
        <f t="shared" si="456"/>
        <v/>
      </c>
      <c r="R256" s="113" t="str">
        <f t="shared" si="457"/>
        <v/>
      </c>
      <c r="S256" s="22">
        <v>0</v>
      </c>
      <c r="T256" s="22" t="str">
        <f t="shared" si="458"/>
        <v/>
      </c>
      <c r="U256" s="22">
        <v>0</v>
      </c>
      <c r="V256" s="68" t="str">
        <f t="shared" si="459"/>
        <v/>
      </c>
      <c r="W256" s="112" t="str">
        <f t="shared" si="460"/>
        <v/>
      </c>
      <c r="X256" s="27">
        <v>1666</v>
      </c>
      <c r="Y256" s="27">
        <f t="shared" si="461"/>
        <v>1499.4</v>
      </c>
      <c r="Z256" s="27">
        <v>169</v>
      </c>
      <c r="AA256" s="71">
        <f t="shared" si="462"/>
        <v>1232</v>
      </c>
      <c r="AB256" s="113">
        <f t="shared" si="463"/>
        <v>0.17833800186741369</v>
      </c>
      <c r="AC256" s="22">
        <v>1666</v>
      </c>
      <c r="AD256" s="22">
        <f t="shared" si="464"/>
        <v>1499.4</v>
      </c>
      <c r="AE256" s="22">
        <v>169</v>
      </c>
      <c r="AF256" s="68">
        <v>1241</v>
      </c>
      <c r="AG256" s="112">
        <f t="shared" si="465"/>
        <v>0.17233560090702954</v>
      </c>
      <c r="AH256" s="27">
        <v>1666</v>
      </c>
      <c r="AI256" s="27">
        <f t="shared" si="466"/>
        <v>1499.4</v>
      </c>
      <c r="AJ256" s="27">
        <v>170</v>
      </c>
      <c r="AK256" s="71">
        <v>1240</v>
      </c>
      <c r="AL256" s="113">
        <f t="shared" si="467"/>
        <v>0.17300253434707222</v>
      </c>
      <c r="AM256" s="22">
        <v>1554</v>
      </c>
      <c r="AN256" s="22">
        <f t="shared" si="468"/>
        <v>1398.6000000000001</v>
      </c>
      <c r="AO256" s="22">
        <v>254</v>
      </c>
      <c r="AP256" s="68">
        <v>1156</v>
      </c>
      <c r="AQ256" s="112">
        <f t="shared" si="469"/>
        <v>0.17345917345917353</v>
      </c>
      <c r="AR256" s="27">
        <v>1666</v>
      </c>
      <c r="AS256" s="27">
        <f t="shared" si="470"/>
        <v>1499.4</v>
      </c>
      <c r="AT256" s="27">
        <v>170</v>
      </c>
      <c r="AU256" s="71">
        <v>1240</v>
      </c>
      <c r="AV256" s="113">
        <f t="shared" si="471"/>
        <v>0.17300253434707222</v>
      </c>
      <c r="AW256" s="22">
        <v>1666</v>
      </c>
      <c r="AX256" s="22">
        <f t="shared" si="472"/>
        <v>1499.4</v>
      </c>
      <c r="AY256" s="22">
        <v>170</v>
      </c>
      <c r="AZ256" s="68">
        <v>1240</v>
      </c>
      <c r="BA256" s="112">
        <f t="shared" si="473"/>
        <v>0.17300253434707222</v>
      </c>
    </row>
    <row r="257" spans="1:53" s="5" customFormat="1" ht="12.75" customHeight="1">
      <c r="A257" s="106" t="s">
        <v>136</v>
      </c>
      <c r="B257" s="50" t="s">
        <v>351</v>
      </c>
      <c r="C257" s="4"/>
      <c r="D257" s="74">
        <v>0.83</v>
      </c>
      <c r="E257" s="51" t="s">
        <v>482</v>
      </c>
      <c r="F257" s="8">
        <v>1099</v>
      </c>
      <c r="G257" s="8">
        <v>999</v>
      </c>
      <c r="H257" s="107">
        <v>769</v>
      </c>
      <c r="I257" s="20">
        <v>721</v>
      </c>
      <c r="J257" s="20">
        <f t="shared" si="452"/>
        <v>648.9</v>
      </c>
      <c r="K257" s="20">
        <v>190</v>
      </c>
      <c r="L257" s="66">
        <f t="shared" si="453"/>
        <v>579</v>
      </c>
      <c r="M257" s="108">
        <f t="shared" si="454"/>
        <v>0.10772075820619507</v>
      </c>
      <c r="N257" s="55">
        <v>0</v>
      </c>
      <c r="O257" s="24" t="str">
        <f t="shared" si="455"/>
        <v/>
      </c>
      <c r="P257" s="24">
        <v>0</v>
      </c>
      <c r="Q257" s="69" t="str">
        <f t="shared" si="456"/>
        <v/>
      </c>
      <c r="R257" s="109" t="str">
        <f t="shared" si="457"/>
        <v/>
      </c>
      <c r="S257" s="20">
        <v>0</v>
      </c>
      <c r="T257" s="20" t="str">
        <f t="shared" si="458"/>
        <v/>
      </c>
      <c r="U257" s="20">
        <v>0</v>
      </c>
      <c r="V257" s="66" t="str">
        <f t="shared" si="459"/>
        <v/>
      </c>
      <c r="W257" s="108" t="str">
        <f t="shared" si="460"/>
        <v/>
      </c>
      <c r="X257" s="24">
        <v>0</v>
      </c>
      <c r="Y257" s="24" t="str">
        <f t="shared" si="461"/>
        <v/>
      </c>
      <c r="Z257" s="24">
        <v>0</v>
      </c>
      <c r="AA257" s="69" t="str">
        <f t="shared" si="462"/>
        <v/>
      </c>
      <c r="AB257" s="109" t="str">
        <f t="shared" si="463"/>
        <v/>
      </c>
      <c r="AC257" s="20">
        <v>832</v>
      </c>
      <c r="AD257" s="20">
        <f t="shared" si="464"/>
        <v>748.80000000000007</v>
      </c>
      <c r="AE257" s="20">
        <v>127</v>
      </c>
      <c r="AF257" s="66">
        <v>650</v>
      </c>
      <c r="AG257" s="108">
        <f t="shared" si="465"/>
        <v>0.13194444444444453</v>
      </c>
      <c r="AH257" s="24">
        <v>888</v>
      </c>
      <c r="AI257" s="24">
        <f t="shared" si="466"/>
        <v>799.2</v>
      </c>
      <c r="AJ257" s="24">
        <v>85</v>
      </c>
      <c r="AK257" s="69">
        <v>692</v>
      </c>
      <c r="AL257" s="109">
        <f t="shared" si="467"/>
        <v>0.13413413413413419</v>
      </c>
      <c r="AM257" s="20">
        <v>888</v>
      </c>
      <c r="AN257" s="20">
        <f t="shared" si="468"/>
        <v>799.2</v>
      </c>
      <c r="AO257" s="20">
        <v>85</v>
      </c>
      <c r="AP257" s="66">
        <v>692</v>
      </c>
      <c r="AQ257" s="108">
        <f t="shared" si="469"/>
        <v>0.13413413413413419</v>
      </c>
      <c r="AR257" s="24">
        <v>888</v>
      </c>
      <c r="AS257" s="24">
        <f t="shared" si="470"/>
        <v>799.2</v>
      </c>
      <c r="AT257" s="24">
        <v>85</v>
      </c>
      <c r="AU257" s="69">
        <v>692</v>
      </c>
      <c r="AV257" s="109">
        <f t="shared" si="471"/>
        <v>0.13413413413413419</v>
      </c>
      <c r="AW257" s="20">
        <v>888</v>
      </c>
      <c r="AX257" s="20">
        <f t="shared" si="472"/>
        <v>799.2</v>
      </c>
      <c r="AY257" s="20">
        <v>85</v>
      </c>
      <c r="AZ257" s="66">
        <v>692</v>
      </c>
      <c r="BA257" s="108">
        <f t="shared" si="473"/>
        <v>0.13413413413413419</v>
      </c>
    </row>
    <row r="258" spans="1:53" s="5" customFormat="1" ht="12.75" customHeight="1">
      <c r="A258" s="106" t="s">
        <v>135</v>
      </c>
      <c r="B258" s="50" t="s">
        <v>351</v>
      </c>
      <c r="C258" s="4"/>
      <c r="D258" s="74">
        <v>0.83</v>
      </c>
      <c r="E258" s="51" t="s">
        <v>482</v>
      </c>
      <c r="F258" s="8">
        <v>989</v>
      </c>
      <c r="G258" s="8">
        <v>899</v>
      </c>
      <c r="H258" s="107">
        <v>694</v>
      </c>
      <c r="I258" s="20">
        <v>666</v>
      </c>
      <c r="J258" s="20">
        <f t="shared" si="452"/>
        <v>599.4</v>
      </c>
      <c r="K258" s="20">
        <v>155</v>
      </c>
      <c r="L258" s="66">
        <f t="shared" si="453"/>
        <v>539</v>
      </c>
      <c r="M258" s="108">
        <f t="shared" si="454"/>
        <v>0.1007674341007674</v>
      </c>
      <c r="N258" s="55">
        <v>0</v>
      </c>
      <c r="O258" s="24" t="str">
        <f t="shared" si="455"/>
        <v/>
      </c>
      <c r="P258" s="24">
        <v>0</v>
      </c>
      <c r="Q258" s="69" t="str">
        <f t="shared" si="456"/>
        <v/>
      </c>
      <c r="R258" s="109" t="str">
        <f t="shared" si="457"/>
        <v/>
      </c>
      <c r="S258" s="20">
        <v>0</v>
      </c>
      <c r="T258" s="20" t="str">
        <f t="shared" si="458"/>
        <v/>
      </c>
      <c r="U258" s="20">
        <v>0</v>
      </c>
      <c r="V258" s="66" t="str">
        <f t="shared" si="459"/>
        <v/>
      </c>
      <c r="W258" s="108" t="str">
        <f t="shared" si="460"/>
        <v/>
      </c>
      <c r="X258" s="24">
        <v>0</v>
      </c>
      <c r="Y258" s="24" t="str">
        <f t="shared" si="461"/>
        <v/>
      </c>
      <c r="Z258" s="24">
        <v>0</v>
      </c>
      <c r="AA258" s="69" t="str">
        <f t="shared" si="462"/>
        <v/>
      </c>
      <c r="AB258" s="109" t="str">
        <f t="shared" si="463"/>
        <v/>
      </c>
      <c r="AC258" s="20">
        <v>721</v>
      </c>
      <c r="AD258" s="20">
        <f t="shared" si="464"/>
        <v>648.9</v>
      </c>
      <c r="AE258" s="20">
        <v>136</v>
      </c>
      <c r="AF258" s="66">
        <v>565</v>
      </c>
      <c r="AG258" s="108">
        <f t="shared" si="465"/>
        <v>0.12929573123747878</v>
      </c>
      <c r="AH258" s="24">
        <v>777</v>
      </c>
      <c r="AI258" s="24">
        <f t="shared" si="466"/>
        <v>699.30000000000007</v>
      </c>
      <c r="AJ258" s="24">
        <v>94</v>
      </c>
      <c r="AK258" s="69">
        <v>607</v>
      </c>
      <c r="AL258" s="109">
        <f t="shared" si="467"/>
        <v>0.13198913198913206</v>
      </c>
      <c r="AM258" s="20">
        <v>777</v>
      </c>
      <c r="AN258" s="20">
        <f t="shared" si="468"/>
        <v>699.30000000000007</v>
      </c>
      <c r="AO258" s="20">
        <v>94</v>
      </c>
      <c r="AP258" s="66">
        <v>607</v>
      </c>
      <c r="AQ258" s="108">
        <f t="shared" si="469"/>
        <v>0.13198913198913206</v>
      </c>
      <c r="AR258" s="24">
        <v>777</v>
      </c>
      <c r="AS258" s="24">
        <f t="shared" si="470"/>
        <v>699.30000000000007</v>
      </c>
      <c r="AT258" s="24">
        <v>94</v>
      </c>
      <c r="AU258" s="69">
        <v>607</v>
      </c>
      <c r="AV258" s="109">
        <f t="shared" si="471"/>
        <v>0.13198913198913206</v>
      </c>
      <c r="AW258" s="20">
        <v>777</v>
      </c>
      <c r="AX258" s="20">
        <f t="shared" si="472"/>
        <v>699.30000000000007</v>
      </c>
      <c r="AY258" s="20">
        <v>94</v>
      </c>
      <c r="AZ258" s="66">
        <v>607</v>
      </c>
      <c r="BA258" s="108">
        <f t="shared" si="473"/>
        <v>0.13198913198913206</v>
      </c>
    </row>
    <row r="259" spans="1:53" s="5" customFormat="1" ht="12.75" customHeight="1">
      <c r="A259" s="106" t="s">
        <v>377</v>
      </c>
      <c r="B259" s="50" t="s">
        <v>351</v>
      </c>
      <c r="C259" s="4"/>
      <c r="D259" s="74">
        <v>0.83</v>
      </c>
      <c r="E259" s="51" t="s">
        <v>484</v>
      </c>
      <c r="F259" s="8">
        <v>1319</v>
      </c>
      <c r="G259" s="8">
        <v>1199</v>
      </c>
      <c r="H259" s="107">
        <v>948</v>
      </c>
      <c r="I259" s="20">
        <v>832</v>
      </c>
      <c r="J259" s="20">
        <f>IFERROR(IF(I259&gt;1,I259*0.9,""),"")</f>
        <v>748.80000000000007</v>
      </c>
      <c r="K259" s="20">
        <v>289</v>
      </c>
      <c r="L259" s="66">
        <f>IFERROR(IF(K259&gt;1,($H259-K259),""),"")</f>
        <v>659</v>
      </c>
      <c r="M259" s="108">
        <f>IFERROR(IF(I259&gt;1,(J259-L259)/J259,""),"")</f>
        <v>0.11992521367521375</v>
      </c>
      <c r="N259" s="55">
        <v>0</v>
      </c>
      <c r="O259" s="24" t="str">
        <f>IFERROR(IF(N259&gt;1,N259*0.9,""),"")</f>
        <v/>
      </c>
      <c r="P259" s="24">
        <v>0</v>
      </c>
      <c r="Q259" s="69" t="str">
        <f>IFERROR(IF(P259&gt;1,($H259-P259),""),"")</f>
        <v/>
      </c>
      <c r="R259" s="109" t="str">
        <f>IFERROR(IF(N259&gt;1,(O259-Q259)/O259,""),"")</f>
        <v/>
      </c>
      <c r="S259" s="20">
        <v>0</v>
      </c>
      <c r="T259" s="20" t="str">
        <f>IFERROR(IF(S259&gt;1,S259*0.9,""),"")</f>
        <v/>
      </c>
      <c r="U259" s="20">
        <v>0</v>
      </c>
      <c r="V259" s="66" t="str">
        <f>IFERROR(IF(U259&gt;1,($H259-U259),""),"")</f>
        <v/>
      </c>
      <c r="W259" s="108" t="str">
        <f>IFERROR(IF(S259&gt;1,(T259-V259)/T259,""),"")</f>
        <v/>
      </c>
      <c r="X259" s="24">
        <v>0</v>
      </c>
      <c r="Y259" s="24" t="str">
        <f>IFERROR(IF(X259&gt;1,X259*0.9,""),"")</f>
        <v/>
      </c>
      <c r="Z259" s="24">
        <v>0</v>
      </c>
      <c r="AA259" s="69" t="str">
        <f t="shared" si="462"/>
        <v/>
      </c>
      <c r="AB259" s="109" t="str">
        <f>IFERROR(IF(X259&gt;1,(Y259-AA259)/Y259,""),"")</f>
        <v/>
      </c>
      <c r="AC259" s="20">
        <v>943</v>
      </c>
      <c r="AD259" s="20">
        <f>IFERROR(IF(AC259&gt;1,AC259*0.9,""),"")</f>
        <v>848.7</v>
      </c>
      <c r="AE259" s="20">
        <v>201</v>
      </c>
      <c r="AF259" s="66">
        <v>747</v>
      </c>
      <c r="AG259" s="108">
        <f>IFERROR(IF(AC259&gt;1,(AD259-AF259)/AD259,""),"")</f>
        <v>0.11983032873807004</v>
      </c>
      <c r="AH259" s="24">
        <v>943</v>
      </c>
      <c r="AI259" s="24">
        <f>IFERROR(IF(AH259&gt;1,AH259*0.9,""),"")</f>
        <v>848.7</v>
      </c>
      <c r="AJ259" s="24">
        <v>201</v>
      </c>
      <c r="AK259" s="69">
        <v>747</v>
      </c>
      <c r="AL259" s="109">
        <f>IFERROR(IF(AH259&gt;1,(AI259-AK259)/AI259,""),"")</f>
        <v>0.11983032873807004</v>
      </c>
      <c r="AM259" s="20">
        <v>943</v>
      </c>
      <c r="AN259" s="20">
        <f>IFERROR(IF(AM259&gt;1,AM259*0.9,""),"")</f>
        <v>848.7</v>
      </c>
      <c r="AO259" s="20">
        <v>201</v>
      </c>
      <c r="AP259" s="66">
        <v>747</v>
      </c>
      <c r="AQ259" s="108">
        <f>IFERROR(IF(AM259&gt;1,(AN259-AP259)/AN259,""),"")</f>
        <v>0.11983032873807004</v>
      </c>
      <c r="AR259" s="24">
        <v>943</v>
      </c>
      <c r="AS259" s="24">
        <f>IFERROR(IF(AR259&gt;1,AR259*0.9,""),"")</f>
        <v>848.7</v>
      </c>
      <c r="AT259" s="24">
        <v>201</v>
      </c>
      <c r="AU259" s="69">
        <v>747</v>
      </c>
      <c r="AV259" s="109">
        <f>IFERROR(IF(AR259&gt;1,(AS259-AU259)/AS259,""),"")</f>
        <v>0.11983032873807004</v>
      </c>
      <c r="AW259" s="20">
        <v>999</v>
      </c>
      <c r="AX259" s="20">
        <f>IFERROR(IF(AW259&gt;1,AW259*0.9,""),"")</f>
        <v>899.1</v>
      </c>
      <c r="AY259" s="20">
        <v>157</v>
      </c>
      <c r="AZ259" s="66">
        <v>791</v>
      </c>
      <c r="BA259" s="108">
        <f>IFERROR(IF(AW259&gt;1,(AX259-AZ259)/AX259,""),"")</f>
        <v>0.1202313424535647</v>
      </c>
    </row>
    <row r="260" spans="1:53" s="5" customFormat="1" ht="12.75" customHeight="1">
      <c r="A260" s="106" t="s">
        <v>420</v>
      </c>
      <c r="B260" s="50" t="s">
        <v>351</v>
      </c>
      <c r="C260" s="4" t="s">
        <v>6</v>
      </c>
      <c r="D260" s="74">
        <v>0.83</v>
      </c>
      <c r="E260" s="51" t="s">
        <v>484</v>
      </c>
      <c r="F260" s="8">
        <v>1374</v>
      </c>
      <c r="G260" s="8">
        <v>1249</v>
      </c>
      <c r="H260" s="107">
        <v>987</v>
      </c>
      <c r="I260" s="20">
        <v>866</v>
      </c>
      <c r="J260" s="20">
        <f t="shared" ref="J260" si="494">IFERROR(IF(I260&gt;1,I260*0.9,""),"")</f>
        <v>779.4</v>
      </c>
      <c r="K260" s="20">
        <v>302</v>
      </c>
      <c r="L260" s="66">
        <f>IFERROR(IF(K260&gt;1,($H260-K260),""),"")</f>
        <v>685</v>
      </c>
      <c r="M260" s="108">
        <f t="shared" ref="M260" si="495">IFERROR(IF(I260&gt;1,(J260-L260)/J260,""),"")</f>
        <v>0.12111880934051832</v>
      </c>
      <c r="N260" s="55">
        <v>0</v>
      </c>
      <c r="O260" s="24" t="str">
        <f t="shared" ref="O260" si="496">IFERROR(IF(N260&gt;1,N260*0.9,""),"")</f>
        <v/>
      </c>
      <c r="P260" s="24">
        <v>0</v>
      </c>
      <c r="Q260" s="69" t="str">
        <f>IFERROR(IF(P260&gt;1,($H260-P260),""),"")</f>
        <v/>
      </c>
      <c r="R260" s="109" t="str">
        <f t="shared" ref="R260" si="497">IFERROR(IF(N260&gt;1,(O260-Q260)/O260,""),"")</f>
        <v/>
      </c>
      <c r="S260" s="20">
        <v>0</v>
      </c>
      <c r="T260" s="20" t="str">
        <f t="shared" ref="T260" si="498">IFERROR(IF(S260&gt;1,S260*0.9,""),"")</f>
        <v/>
      </c>
      <c r="U260" s="20">
        <v>0</v>
      </c>
      <c r="V260" s="66" t="str">
        <f>IFERROR(IF(U260&gt;1,($H260-U260),""),"")</f>
        <v/>
      </c>
      <c r="W260" s="108" t="str">
        <f t="shared" ref="W260" si="499">IFERROR(IF(S260&gt;1,(T260-V260)/T260,""),"")</f>
        <v/>
      </c>
      <c r="X260" s="24">
        <v>0</v>
      </c>
      <c r="Y260" s="24" t="str">
        <f t="shared" ref="Y260" si="500">IFERROR(IF(X260&gt;1,X260*0.9,""),"")</f>
        <v/>
      </c>
      <c r="Z260" s="24">
        <v>0</v>
      </c>
      <c r="AA260" s="69" t="str">
        <f t="shared" si="462"/>
        <v/>
      </c>
      <c r="AB260" s="109" t="str">
        <f t="shared" ref="AB260" si="501">IFERROR(IF(X260&gt;1,(Y260-AA260)/Y260,""),"")</f>
        <v/>
      </c>
      <c r="AC260" s="20">
        <v>977</v>
      </c>
      <c r="AD260" s="20">
        <f t="shared" ref="AD260" si="502">IFERROR(IF(AC260&gt;1,AC260*0.9,""),"")</f>
        <v>879.30000000000007</v>
      </c>
      <c r="AE260" s="20">
        <v>214</v>
      </c>
      <c r="AF260" s="66">
        <v>773</v>
      </c>
      <c r="AG260" s="108">
        <f t="shared" ref="AG260" si="503">IFERROR(IF(AC260&gt;1,(AD260-AF260)/AD260,""),"")</f>
        <v>0.12089161833276477</v>
      </c>
      <c r="AH260" s="24">
        <v>977</v>
      </c>
      <c r="AI260" s="24">
        <f t="shared" ref="AI260" si="504">IFERROR(IF(AH260&gt;1,AH260*0.9,""),"")</f>
        <v>879.30000000000007</v>
      </c>
      <c r="AJ260" s="24">
        <v>214</v>
      </c>
      <c r="AK260" s="69">
        <v>773</v>
      </c>
      <c r="AL260" s="109">
        <f t="shared" ref="AL260" si="505">IFERROR(IF(AH260&gt;1,(AI260-AK260)/AI260,""),"")</f>
        <v>0.12089161833276477</v>
      </c>
      <c r="AM260" s="20">
        <v>977</v>
      </c>
      <c r="AN260" s="20">
        <f t="shared" ref="AN260" si="506">IFERROR(IF(AM260&gt;1,AM260*0.9,""),"")</f>
        <v>879.30000000000007</v>
      </c>
      <c r="AO260" s="20">
        <v>214</v>
      </c>
      <c r="AP260" s="66">
        <v>773</v>
      </c>
      <c r="AQ260" s="108">
        <f t="shared" ref="AQ260" si="507">IFERROR(IF(AM260&gt;1,(AN260-AP260)/AN260,""),"")</f>
        <v>0.12089161833276477</v>
      </c>
      <c r="AR260" s="24">
        <v>977</v>
      </c>
      <c r="AS260" s="24">
        <f t="shared" ref="AS260" si="508">IFERROR(IF(AR260&gt;1,AR260*0.9,""),"")</f>
        <v>879.30000000000007</v>
      </c>
      <c r="AT260" s="24">
        <v>214</v>
      </c>
      <c r="AU260" s="69">
        <v>773</v>
      </c>
      <c r="AV260" s="109">
        <f t="shared" ref="AV260" si="509">IFERROR(IF(AR260&gt;1,(AS260-AU260)/AS260,""),"")</f>
        <v>0.12089161833276477</v>
      </c>
      <c r="AW260" s="20">
        <v>1032</v>
      </c>
      <c r="AX260" s="20">
        <f t="shared" ref="AX260" si="510">IFERROR(IF(AW260&gt;1,AW260*0.9,""),"")</f>
        <v>928.80000000000007</v>
      </c>
      <c r="AY260" s="20">
        <v>170</v>
      </c>
      <c r="AZ260" s="66">
        <v>817</v>
      </c>
      <c r="BA260" s="108">
        <f t="shared" ref="BA260" si="511">IFERROR(IF(AW260&gt;1,(AX260-AZ260)/AX260,""),"")</f>
        <v>0.12037037037037043</v>
      </c>
    </row>
    <row r="261" spans="1:53" s="5" customFormat="1" ht="12.75" customHeight="1">
      <c r="A261" s="106" t="s">
        <v>137</v>
      </c>
      <c r="B261" s="50" t="s">
        <v>351</v>
      </c>
      <c r="C261" s="4" t="s">
        <v>5</v>
      </c>
      <c r="D261" s="74">
        <v>0.83</v>
      </c>
      <c r="E261" s="51" t="s">
        <v>483</v>
      </c>
      <c r="F261" s="8">
        <v>1099</v>
      </c>
      <c r="G261" s="8">
        <v>0</v>
      </c>
      <c r="H261" s="107">
        <v>771</v>
      </c>
      <c r="I261" s="20">
        <v>0</v>
      </c>
      <c r="J261" s="20" t="str">
        <f t="shared" si="452"/>
        <v/>
      </c>
      <c r="K261" s="20">
        <v>0</v>
      </c>
      <c r="L261" s="66" t="str">
        <f t="shared" si="453"/>
        <v/>
      </c>
      <c r="M261" s="108" t="str">
        <f t="shared" si="454"/>
        <v/>
      </c>
      <c r="N261" s="55">
        <v>0</v>
      </c>
      <c r="O261" s="24" t="str">
        <f t="shared" si="455"/>
        <v/>
      </c>
      <c r="P261" s="24">
        <v>0</v>
      </c>
      <c r="Q261" s="69" t="str">
        <f t="shared" si="456"/>
        <v/>
      </c>
      <c r="R261" s="109" t="str">
        <f t="shared" si="457"/>
        <v/>
      </c>
      <c r="S261" s="20">
        <v>0</v>
      </c>
      <c r="T261" s="20" t="str">
        <f t="shared" si="458"/>
        <v/>
      </c>
      <c r="U261" s="20">
        <v>0</v>
      </c>
      <c r="V261" s="66" t="str">
        <f t="shared" si="459"/>
        <v/>
      </c>
      <c r="W261" s="108" t="str">
        <f t="shared" si="460"/>
        <v/>
      </c>
      <c r="X261" s="24">
        <v>0</v>
      </c>
      <c r="Y261" s="24" t="str">
        <f t="shared" si="461"/>
        <v/>
      </c>
      <c r="Z261" s="24">
        <v>0</v>
      </c>
      <c r="AA261" s="69" t="str">
        <f t="shared" si="462"/>
        <v/>
      </c>
      <c r="AB261" s="109" t="str">
        <f t="shared" si="463"/>
        <v/>
      </c>
      <c r="AC261" s="20">
        <v>0</v>
      </c>
      <c r="AD261" s="20" t="str">
        <f t="shared" si="464"/>
        <v/>
      </c>
      <c r="AE261" s="20">
        <v>0</v>
      </c>
      <c r="AF261" s="66" t="s">
        <v>307</v>
      </c>
      <c r="AG261" s="108" t="str">
        <f t="shared" si="465"/>
        <v/>
      </c>
      <c r="AH261" s="24">
        <v>0</v>
      </c>
      <c r="AI261" s="24" t="str">
        <f t="shared" si="466"/>
        <v/>
      </c>
      <c r="AJ261" s="24">
        <v>0</v>
      </c>
      <c r="AK261" s="69" t="s">
        <v>307</v>
      </c>
      <c r="AL261" s="109" t="str">
        <f t="shared" si="467"/>
        <v/>
      </c>
      <c r="AM261" s="20">
        <v>0</v>
      </c>
      <c r="AN261" s="20" t="str">
        <f t="shared" si="468"/>
        <v/>
      </c>
      <c r="AO261" s="20">
        <v>0</v>
      </c>
      <c r="AP261" s="66" t="s">
        <v>307</v>
      </c>
      <c r="AQ261" s="108" t="str">
        <f t="shared" si="469"/>
        <v/>
      </c>
      <c r="AR261" s="24">
        <v>0</v>
      </c>
      <c r="AS261" s="24" t="str">
        <f t="shared" si="470"/>
        <v/>
      </c>
      <c r="AT261" s="24">
        <v>0</v>
      </c>
      <c r="AU261" s="69" t="s">
        <v>307</v>
      </c>
      <c r="AV261" s="109" t="str">
        <f t="shared" si="471"/>
        <v/>
      </c>
      <c r="AW261" s="20">
        <v>0</v>
      </c>
      <c r="AX261" s="20" t="str">
        <f t="shared" si="472"/>
        <v/>
      </c>
      <c r="AY261" s="20">
        <v>0</v>
      </c>
      <c r="AZ261" s="66" t="s">
        <v>307</v>
      </c>
      <c r="BA261" s="108" t="str">
        <f t="shared" si="473"/>
        <v/>
      </c>
    </row>
    <row r="262" spans="1:53" s="5" customFormat="1" ht="12.75" customHeight="1">
      <c r="A262" s="106" t="s">
        <v>376</v>
      </c>
      <c r="B262" s="50" t="s">
        <v>351</v>
      </c>
      <c r="C262" s="4"/>
      <c r="D262" s="74">
        <v>0.83</v>
      </c>
      <c r="E262" s="51" t="s">
        <v>484</v>
      </c>
      <c r="F262" s="8">
        <v>1209</v>
      </c>
      <c r="G262" s="8">
        <v>1099</v>
      </c>
      <c r="H262" s="107">
        <v>867</v>
      </c>
      <c r="I262" s="20">
        <v>777</v>
      </c>
      <c r="J262" s="20">
        <f>IFERROR(IF(I262&gt;1,I262*0.9,""),"")</f>
        <v>699.30000000000007</v>
      </c>
      <c r="K262" s="20">
        <v>250</v>
      </c>
      <c r="L262" s="66">
        <f>IFERROR(IF(K262&gt;1,($H262-K262),""),"")</f>
        <v>617</v>
      </c>
      <c r="M262" s="108">
        <f>IFERROR(IF(I262&gt;1,(J262-L262)/J262,""),"")</f>
        <v>0.11768911768911777</v>
      </c>
      <c r="N262" s="55">
        <v>0</v>
      </c>
      <c r="O262" s="24" t="str">
        <f>IFERROR(IF(N262&gt;1,N262*0.9,""),"")</f>
        <v/>
      </c>
      <c r="P262" s="24">
        <v>0</v>
      </c>
      <c r="Q262" s="69" t="str">
        <f>IFERROR(IF(P262&gt;1,($H262-P262),""),"")</f>
        <v/>
      </c>
      <c r="R262" s="109" t="str">
        <f>IFERROR(IF(N262&gt;1,(O262-Q262)/O262,""),"")</f>
        <v/>
      </c>
      <c r="S262" s="20">
        <v>0</v>
      </c>
      <c r="T262" s="20" t="str">
        <f>IFERROR(IF(S262&gt;1,S262*0.9,""),"")</f>
        <v/>
      </c>
      <c r="U262" s="20">
        <v>0</v>
      </c>
      <c r="V262" s="66" t="str">
        <f>IFERROR(IF(U262&gt;1,($H262-U262),""),"")</f>
        <v/>
      </c>
      <c r="W262" s="108" t="str">
        <f>IFERROR(IF(S262&gt;1,(T262-V262)/T262,""),"")</f>
        <v/>
      </c>
      <c r="X262" s="24">
        <v>0</v>
      </c>
      <c r="Y262" s="24" t="str">
        <f>IFERROR(IF(X262&gt;1,X262*0.9,""),"")</f>
        <v/>
      </c>
      <c r="Z262" s="24">
        <v>0</v>
      </c>
      <c r="AA262" s="69" t="str">
        <f t="shared" si="462"/>
        <v/>
      </c>
      <c r="AB262" s="109" t="str">
        <f>IFERROR(IF(X262&gt;1,(Y262-AA262)/Y262,""),"")</f>
        <v/>
      </c>
      <c r="AC262" s="20">
        <v>832</v>
      </c>
      <c r="AD262" s="20">
        <f>IFERROR(IF(AC262&gt;1,AC262*0.9,""),"")</f>
        <v>748.80000000000007</v>
      </c>
      <c r="AE262" s="20">
        <v>210</v>
      </c>
      <c r="AF262" s="66">
        <v>657</v>
      </c>
      <c r="AG262" s="108">
        <f>IFERROR(IF(AC262&gt;1,(AD262-AF262)/AD262,""),"")</f>
        <v>0.12259615384615392</v>
      </c>
      <c r="AH262" s="24">
        <v>832</v>
      </c>
      <c r="AI262" s="24">
        <f>IFERROR(IF(AH262&gt;1,AH262*0.9,""),"")</f>
        <v>748.80000000000007</v>
      </c>
      <c r="AJ262" s="24">
        <v>210</v>
      </c>
      <c r="AK262" s="69">
        <v>657</v>
      </c>
      <c r="AL262" s="109">
        <f>IFERROR(IF(AH262&gt;1,(AI262-AK262)/AI262,""),"")</f>
        <v>0.12259615384615392</v>
      </c>
      <c r="AM262" s="20">
        <v>832</v>
      </c>
      <c r="AN262" s="20">
        <f>IFERROR(IF(AM262&gt;1,AM262*0.9,""),"")</f>
        <v>748.80000000000007</v>
      </c>
      <c r="AO262" s="20">
        <v>210</v>
      </c>
      <c r="AP262" s="66">
        <v>657</v>
      </c>
      <c r="AQ262" s="108">
        <f>IFERROR(IF(AM262&gt;1,(AN262-AP262)/AN262,""),"")</f>
        <v>0.12259615384615392</v>
      </c>
      <c r="AR262" s="24">
        <v>832</v>
      </c>
      <c r="AS262" s="24">
        <f>IFERROR(IF(AR262&gt;1,AR262*0.9,""),"")</f>
        <v>748.80000000000007</v>
      </c>
      <c r="AT262" s="24">
        <v>210</v>
      </c>
      <c r="AU262" s="69">
        <v>657</v>
      </c>
      <c r="AV262" s="109">
        <f>IFERROR(IF(AR262&gt;1,(AS262-AU262)/AS262,""),"")</f>
        <v>0.12259615384615392</v>
      </c>
      <c r="AW262" s="20">
        <v>888</v>
      </c>
      <c r="AX262" s="20">
        <f>IFERROR(IF(AW262&gt;1,AW262*0.9,""),"")</f>
        <v>799.2</v>
      </c>
      <c r="AY262" s="20">
        <v>165</v>
      </c>
      <c r="AZ262" s="66">
        <v>702</v>
      </c>
      <c r="BA262" s="108">
        <f>IFERROR(IF(AW262&gt;1,(AX262-AZ262)/AX262,""),"")</f>
        <v>0.12162162162162167</v>
      </c>
    </row>
    <row r="263" spans="1:53" s="5" customFormat="1" ht="12.75" customHeight="1">
      <c r="A263" s="106" t="s">
        <v>375</v>
      </c>
      <c r="B263" s="50" t="s">
        <v>351</v>
      </c>
      <c r="C263" s="4" t="s">
        <v>586</v>
      </c>
      <c r="D263" s="74">
        <v>0.83</v>
      </c>
      <c r="E263" s="51" t="s">
        <v>484</v>
      </c>
      <c r="F263" s="8">
        <v>1154</v>
      </c>
      <c r="G263" s="8">
        <v>1049</v>
      </c>
      <c r="H263" s="107">
        <v>828</v>
      </c>
      <c r="I263" s="20">
        <v>777</v>
      </c>
      <c r="J263" s="20">
        <f t="shared" ref="J263:J264" si="512">IFERROR(IF(I263&gt;1,I263*0.9,""),"")</f>
        <v>699.30000000000007</v>
      </c>
      <c r="K263" s="20">
        <v>210</v>
      </c>
      <c r="L263" s="66">
        <f t="shared" ref="L263:L264" si="513">IFERROR(IF(K263&gt;1,($H263-K263),""),"")</f>
        <v>618</v>
      </c>
      <c r="M263" s="108">
        <f t="shared" ref="M263:M264" si="514">IFERROR(IF(I263&gt;1,(J263-L263)/J263,""),"")</f>
        <v>0.11625911625911635</v>
      </c>
      <c r="N263" s="55">
        <v>0</v>
      </c>
      <c r="O263" s="24" t="str">
        <f t="shared" ref="O263:O264" si="515">IFERROR(IF(N263&gt;1,N263*0.9,""),"")</f>
        <v/>
      </c>
      <c r="P263" s="24">
        <v>0</v>
      </c>
      <c r="Q263" s="69" t="str">
        <f t="shared" ref="Q263:Q264" si="516">IFERROR(IF(P263&gt;1,($H263-P263),""),"")</f>
        <v/>
      </c>
      <c r="R263" s="109" t="str">
        <f t="shared" ref="R263:R264" si="517">IFERROR(IF(N263&gt;1,(O263-Q263)/O263,""),"")</f>
        <v/>
      </c>
      <c r="S263" s="20">
        <v>0</v>
      </c>
      <c r="T263" s="20" t="str">
        <f t="shared" ref="T263:T264" si="518">IFERROR(IF(S263&gt;1,S263*0.9,""),"")</f>
        <v/>
      </c>
      <c r="U263" s="20">
        <v>0</v>
      </c>
      <c r="V263" s="66" t="str">
        <f t="shared" ref="V263:V264" si="519">IFERROR(IF(U263&gt;1,($H263-U263),""),"")</f>
        <v/>
      </c>
      <c r="W263" s="108" t="str">
        <f t="shared" ref="W263:W264" si="520">IFERROR(IF(S263&gt;1,(T263-V263)/T263,""),"")</f>
        <v/>
      </c>
      <c r="X263" s="24">
        <v>0</v>
      </c>
      <c r="Y263" s="24" t="str">
        <f t="shared" ref="Y263:Y264" si="521">IFERROR(IF(X263&gt;1,X263*0.9,""),"")</f>
        <v/>
      </c>
      <c r="Z263" s="24">
        <v>0</v>
      </c>
      <c r="AA263" s="69" t="str">
        <f t="shared" si="462"/>
        <v/>
      </c>
      <c r="AB263" s="109" t="str">
        <f t="shared" ref="AB263:AB264" si="522">IFERROR(IF(X263&gt;1,(Y263-AA263)/Y263,""),"")</f>
        <v/>
      </c>
      <c r="AC263" s="20">
        <v>0</v>
      </c>
      <c r="AD263" s="20" t="str">
        <f t="shared" ref="AD263:AD264" si="523">IFERROR(IF(AC263&gt;1,AC263*0.9,""),"")</f>
        <v/>
      </c>
      <c r="AE263" s="20">
        <v>0</v>
      </c>
      <c r="AF263" s="66" t="s">
        <v>307</v>
      </c>
      <c r="AG263" s="108" t="str">
        <f t="shared" ref="AG263:AG264" si="524">IFERROR(IF(AC263&gt;1,(AD263-AF263)/AD263,""),"")</f>
        <v/>
      </c>
      <c r="AH263" s="24">
        <v>0</v>
      </c>
      <c r="AI263" s="24" t="str">
        <f t="shared" ref="AI263:AI264" si="525">IFERROR(IF(AH263&gt;1,AH263*0.9,""),"")</f>
        <v/>
      </c>
      <c r="AJ263" s="24">
        <v>0</v>
      </c>
      <c r="AK263" s="69" t="s">
        <v>307</v>
      </c>
      <c r="AL263" s="109" t="str">
        <f t="shared" ref="AL263:AL264" si="526">IFERROR(IF(AH263&gt;1,(AI263-AK263)/AI263,""),"")</f>
        <v/>
      </c>
      <c r="AM263" s="20">
        <v>0</v>
      </c>
      <c r="AN263" s="20" t="str">
        <f t="shared" ref="AN263:AN264" si="527">IFERROR(IF(AM263&gt;1,AM263*0.9,""),"")</f>
        <v/>
      </c>
      <c r="AO263" s="20">
        <v>0</v>
      </c>
      <c r="AP263" s="66" t="s">
        <v>307</v>
      </c>
      <c r="AQ263" s="108" t="str">
        <f t="shared" ref="AQ263:AQ264" si="528">IFERROR(IF(AM263&gt;1,(AN263-AP263)/AN263,""),"")</f>
        <v/>
      </c>
      <c r="AR263" s="24">
        <v>0</v>
      </c>
      <c r="AS263" s="24" t="str">
        <f t="shared" ref="AS263:AS264" si="529">IFERROR(IF(AR263&gt;1,AR263*0.9,""),"")</f>
        <v/>
      </c>
      <c r="AT263" s="24">
        <v>0</v>
      </c>
      <c r="AU263" s="69" t="s">
        <v>307</v>
      </c>
      <c r="AV263" s="109" t="str">
        <f t="shared" ref="AV263:AV264" si="530">IFERROR(IF(AR263&gt;1,(AS263-AU263)/AS263,""),"")</f>
        <v/>
      </c>
      <c r="AW263" s="20">
        <v>0</v>
      </c>
      <c r="AX263" s="20" t="str">
        <f t="shared" ref="AX263:AX264" si="531">IFERROR(IF(AW263&gt;1,AW263*0.9,""),"")</f>
        <v/>
      </c>
      <c r="AY263" s="20">
        <v>0</v>
      </c>
      <c r="AZ263" s="66" t="s">
        <v>307</v>
      </c>
      <c r="BA263" s="108" t="str">
        <f t="shared" ref="BA263:BA264" si="532">IFERROR(IF(AW263&gt;1,(AX263-AZ263)/AX263,""),"")</f>
        <v/>
      </c>
    </row>
    <row r="264" spans="1:53" s="5" customFormat="1" ht="12.75" customHeight="1">
      <c r="A264" s="106" t="s">
        <v>374</v>
      </c>
      <c r="B264" s="50" t="s">
        <v>351</v>
      </c>
      <c r="C264" s="4" t="s">
        <v>586</v>
      </c>
      <c r="D264" s="74">
        <v>0.83</v>
      </c>
      <c r="E264" s="51" t="s">
        <v>484</v>
      </c>
      <c r="F264" s="8">
        <v>1154</v>
      </c>
      <c r="G264" s="8">
        <v>1049</v>
      </c>
      <c r="H264" s="107">
        <v>828</v>
      </c>
      <c r="I264" s="20">
        <v>777</v>
      </c>
      <c r="J264" s="20">
        <f t="shared" si="512"/>
        <v>699.30000000000007</v>
      </c>
      <c r="K264" s="20">
        <v>210</v>
      </c>
      <c r="L264" s="66">
        <f t="shared" si="513"/>
        <v>618</v>
      </c>
      <c r="M264" s="108">
        <f t="shared" si="514"/>
        <v>0.11625911625911635</v>
      </c>
      <c r="N264" s="55">
        <v>0</v>
      </c>
      <c r="O264" s="24" t="str">
        <f t="shared" si="515"/>
        <v/>
      </c>
      <c r="P264" s="24">
        <v>0</v>
      </c>
      <c r="Q264" s="69" t="str">
        <f t="shared" si="516"/>
        <v/>
      </c>
      <c r="R264" s="109" t="str">
        <f t="shared" si="517"/>
        <v/>
      </c>
      <c r="S264" s="20">
        <v>0</v>
      </c>
      <c r="T264" s="20" t="str">
        <f t="shared" si="518"/>
        <v/>
      </c>
      <c r="U264" s="20">
        <v>0</v>
      </c>
      <c r="V264" s="66" t="str">
        <f t="shared" si="519"/>
        <v/>
      </c>
      <c r="W264" s="108" t="str">
        <f t="shared" si="520"/>
        <v/>
      </c>
      <c r="X264" s="24">
        <v>0</v>
      </c>
      <c r="Y264" s="24" t="str">
        <f t="shared" si="521"/>
        <v/>
      </c>
      <c r="Z264" s="24">
        <v>0</v>
      </c>
      <c r="AA264" s="69" t="str">
        <f t="shared" si="462"/>
        <v/>
      </c>
      <c r="AB264" s="109" t="str">
        <f t="shared" si="522"/>
        <v/>
      </c>
      <c r="AC264" s="20">
        <v>0</v>
      </c>
      <c r="AD264" s="20" t="str">
        <f t="shared" si="523"/>
        <v/>
      </c>
      <c r="AE264" s="20">
        <v>0</v>
      </c>
      <c r="AF264" s="66" t="s">
        <v>307</v>
      </c>
      <c r="AG264" s="108" t="str">
        <f t="shared" si="524"/>
        <v/>
      </c>
      <c r="AH264" s="24">
        <v>0</v>
      </c>
      <c r="AI264" s="24" t="str">
        <f t="shared" si="525"/>
        <v/>
      </c>
      <c r="AJ264" s="24">
        <v>0</v>
      </c>
      <c r="AK264" s="69" t="s">
        <v>307</v>
      </c>
      <c r="AL264" s="109" t="str">
        <f t="shared" si="526"/>
        <v/>
      </c>
      <c r="AM264" s="20">
        <v>0</v>
      </c>
      <c r="AN264" s="20" t="str">
        <f t="shared" si="527"/>
        <v/>
      </c>
      <c r="AO264" s="20">
        <v>0</v>
      </c>
      <c r="AP264" s="66" t="s">
        <v>307</v>
      </c>
      <c r="AQ264" s="108" t="str">
        <f t="shared" si="528"/>
        <v/>
      </c>
      <c r="AR264" s="24">
        <v>0</v>
      </c>
      <c r="AS264" s="24" t="str">
        <f t="shared" si="529"/>
        <v/>
      </c>
      <c r="AT264" s="24">
        <v>0</v>
      </c>
      <c r="AU264" s="69" t="s">
        <v>307</v>
      </c>
      <c r="AV264" s="109" t="str">
        <f t="shared" si="530"/>
        <v/>
      </c>
      <c r="AW264" s="20">
        <v>0</v>
      </c>
      <c r="AX264" s="20" t="str">
        <f t="shared" si="531"/>
        <v/>
      </c>
      <c r="AY264" s="20">
        <v>0</v>
      </c>
      <c r="AZ264" s="66" t="s">
        <v>307</v>
      </c>
      <c r="BA264" s="108" t="str">
        <f t="shared" si="532"/>
        <v/>
      </c>
    </row>
    <row r="265" spans="1:53" s="5" customFormat="1" ht="12.75" customHeight="1">
      <c r="A265" s="106" t="s">
        <v>138</v>
      </c>
      <c r="B265" s="50" t="s">
        <v>351</v>
      </c>
      <c r="C265" s="4"/>
      <c r="D265" s="74">
        <v>1.19</v>
      </c>
      <c r="E265" s="51" t="s">
        <v>485</v>
      </c>
      <c r="F265" s="8">
        <v>1209</v>
      </c>
      <c r="G265" s="8">
        <v>1099</v>
      </c>
      <c r="H265" s="107">
        <v>846</v>
      </c>
      <c r="I265" s="20">
        <v>888</v>
      </c>
      <c r="J265" s="20">
        <f t="shared" si="452"/>
        <v>799.2</v>
      </c>
      <c r="K265" s="20">
        <v>130</v>
      </c>
      <c r="L265" s="66">
        <f t="shared" si="453"/>
        <v>716</v>
      </c>
      <c r="M265" s="108">
        <f t="shared" si="454"/>
        <v>0.10410410410410416</v>
      </c>
      <c r="N265" s="55">
        <v>0</v>
      </c>
      <c r="O265" s="24" t="str">
        <f t="shared" si="455"/>
        <v/>
      </c>
      <c r="P265" s="24">
        <v>0</v>
      </c>
      <c r="Q265" s="69" t="str">
        <f t="shared" si="456"/>
        <v/>
      </c>
      <c r="R265" s="109" t="str">
        <f t="shared" si="457"/>
        <v/>
      </c>
      <c r="S265" s="20">
        <v>0</v>
      </c>
      <c r="T265" s="20" t="str">
        <f t="shared" si="458"/>
        <v/>
      </c>
      <c r="U265" s="20">
        <v>0</v>
      </c>
      <c r="V265" s="66" t="str">
        <f t="shared" si="459"/>
        <v/>
      </c>
      <c r="W265" s="108" t="str">
        <f t="shared" si="460"/>
        <v/>
      </c>
      <c r="X265" s="24">
        <v>0</v>
      </c>
      <c r="Y265" s="24" t="str">
        <f t="shared" si="461"/>
        <v/>
      </c>
      <c r="Z265" s="24">
        <v>0</v>
      </c>
      <c r="AA265" s="69" t="str">
        <f t="shared" si="462"/>
        <v/>
      </c>
      <c r="AB265" s="109" t="str">
        <f t="shared" si="463"/>
        <v/>
      </c>
      <c r="AC265" s="20">
        <v>999</v>
      </c>
      <c r="AD265" s="20">
        <f t="shared" si="464"/>
        <v>899.1</v>
      </c>
      <c r="AE265" s="20">
        <v>76</v>
      </c>
      <c r="AF265" s="66">
        <v>778</v>
      </c>
      <c r="AG265" s="108">
        <f t="shared" si="465"/>
        <v>0.13469024580135694</v>
      </c>
      <c r="AH265" s="24">
        <v>943</v>
      </c>
      <c r="AI265" s="24">
        <f t="shared" si="466"/>
        <v>848.7</v>
      </c>
      <c r="AJ265" s="24">
        <v>120</v>
      </c>
      <c r="AK265" s="69">
        <v>734</v>
      </c>
      <c r="AL265" s="109">
        <f t="shared" si="467"/>
        <v>0.13514787321786265</v>
      </c>
      <c r="AM265" s="20">
        <v>0</v>
      </c>
      <c r="AN265" s="20" t="str">
        <f t="shared" si="468"/>
        <v/>
      </c>
      <c r="AO265" s="20">
        <v>0</v>
      </c>
      <c r="AP265" s="66" t="s">
        <v>307</v>
      </c>
      <c r="AQ265" s="108" t="str">
        <f t="shared" si="469"/>
        <v/>
      </c>
      <c r="AR265" s="24">
        <v>0</v>
      </c>
      <c r="AS265" s="24" t="str">
        <f t="shared" si="470"/>
        <v/>
      </c>
      <c r="AT265" s="24">
        <v>0</v>
      </c>
      <c r="AU265" s="69" t="s">
        <v>307</v>
      </c>
      <c r="AV265" s="109" t="str">
        <f t="shared" si="471"/>
        <v/>
      </c>
      <c r="AW265" s="20">
        <v>0</v>
      </c>
      <c r="AX265" s="20" t="str">
        <f t="shared" si="472"/>
        <v/>
      </c>
      <c r="AY265" s="20">
        <v>0</v>
      </c>
      <c r="AZ265" s="66" t="s">
        <v>307</v>
      </c>
      <c r="BA265" s="108" t="str">
        <f t="shared" si="473"/>
        <v/>
      </c>
    </row>
    <row r="266" spans="1:53" s="5" customFormat="1" ht="12.75" customHeight="1">
      <c r="A266" s="106" t="s">
        <v>139</v>
      </c>
      <c r="B266" s="50" t="s">
        <v>351</v>
      </c>
      <c r="C266" s="4" t="s">
        <v>307</v>
      </c>
      <c r="D266" s="74">
        <v>1.19</v>
      </c>
      <c r="E266" s="51" t="s">
        <v>486</v>
      </c>
      <c r="F266" s="8">
        <v>1429</v>
      </c>
      <c r="G266" s="8">
        <v>1299</v>
      </c>
      <c r="H266" s="107">
        <v>1000</v>
      </c>
      <c r="I266" s="20">
        <v>999</v>
      </c>
      <c r="J266" s="20">
        <f t="shared" si="452"/>
        <v>899.1</v>
      </c>
      <c r="K266" s="20">
        <v>220</v>
      </c>
      <c r="L266" s="66">
        <f t="shared" si="453"/>
        <v>780</v>
      </c>
      <c r="M266" s="108">
        <f t="shared" si="454"/>
        <v>0.13246579913246581</v>
      </c>
      <c r="N266" s="55">
        <v>0</v>
      </c>
      <c r="O266" s="24" t="str">
        <f t="shared" si="455"/>
        <v/>
      </c>
      <c r="P266" s="24">
        <v>0</v>
      </c>
      <c r="Q266" s="69" t="str">
        <f t="shared" si="456"/>
        <v/>
      </c>
      <c r="R266" s="109" t="str">
        <f t="shared" si="457"/>
        <v/>
      </c>
      <c r="S266" s="20">
        <v>0</v>
      </c>
      <c r="T266" s="20" t="str">
        <f t="shared" si="458"/>
        <v/>
      </c>
      <c r="U266" s="20">
        <v>0</v>
      </c>
      <c r="V266" s="66" t="str">
        <f t="shared" si="459"/>
        <v/>
      </c>
      <c r="W266" s="108" t="str">
        <f t="shared" si="460"/>
        <v/>
      </c>
      <c r="X266" s="24">
        <v>0</v>
      </c>
      <c r="Y266" s="24" t="str">
        <f t="shared" si="461"/>
        <v/>
      </c>
      <c r="Z266" s="24">
        <v>0</v>
      </c>
      <c r="AA266" s="69" t="str">
        <f t="shared" si="462"/>
        <v/>
      </c>
      <c r="AB266" s="109" t="str">
        <f t="shared" si="463"/>
        <v/>
      </c>
      <c r="AC266" s="20">
        <v>1110</v>
      </c>
      <c r="AD266" s="20">
        <f t="shared" si="464"/>
        <v>999</v>
      </c>
      <c r="AE266" s="20">
        <v>144</v>
      </c>
      <c r="AF266" s="66">
        <v>866</v>
      </c>
      <c r="AG266" s="108">
        <f t="shared" si="465"/>
        <v>0.13313313313313313</v>
      </c>
      <c r="AH266" s="24">
        <v>1110</v>
      </c>
      <c r="AI266" s="24">
        <f t="shared" si="466"/>
        <v>999</v>
      </c>
      <c r="AJ266" s="24">
        <v>145</v>
      </c>
      <c r="AK266" s="69">
        <v>865</v>
      </c>
      <c r="AL266" s="109">
        <f t="shared" si="467"/>
        <v>0.13413413413413414</v>
      </c>
      <c r="AM266" s="20">
        <v>1110</v>
      </c>
      <c r="AN266" s="20">
        <f t="shared" si="468"/>
        <v>999</v>
      </c>
      <c r="AO266" s="20">
        <v>145</v>
      </c>
      <c r="AP266" s="66">
        <v>865</v>
      </c>
      <c r="AQ266" s="108">
        <f t="shared" si="469"/>
        <v>0.13413413413413414</v>
      </c>
      <c r="AR266" s="24">
        <v>1110</v>
      </c>
      <c r="AS266" s="24">
        <f t="shared" si="470"/>
        <v>999</v>
      </c>
      <c r="AT266" s="24">
        <v>145</v>
      </c>
      <c r="AU266" s="69">
        <v>865</v>
      </c>
      <c r="AV266" s="109">
        <f t="shared" si="471"/>
        <v>0.13413413413413414</v>
      </c>
      <c r="AW266" s="20">
        <v>1110</v>
      </c>
      <c r="AX266" s="20">
        <f t="shared" si="472"/>
        <v>999</v>
      </c>
      <c r="AY266" s="20">
        <v>145</v>
      </c>
      <c r="AZ266" s="66">
        <v>865</v>
      </c>
      <c r="BA266" s="108">
        <f t="shared" si="473"/>
        <v>0.13413413413413414</v>
      </c>
    </row>
    <row r="267" spans="1:53" s="5" customFormat="1" ht="12.75" customHeight="1" thickBot="1">
      <c r="A267" s="110" t="s">
        <v>140</v>
      </c>
      <c r="B267" s="48" t="s">
        <v>351</v>
      </c>
      <c r="C267" s="12" t="s">
        <v>307</v>
      </c>
      <c r="D267" s="75">
        <v>1.19</v>
      </c>
      <c r="E267" s="2" t="s">
        <v>487</v>
      </c>
      <c r="F267" s="6">
        <v>1649</v>
      </c>
      <c r="G267" s="6">
        <v>1499</v>
      </c>
      <c r="H267" s="111">
        <v>1133</v>
      </c>
      <c r="I267" s="22">
        <v>1110</v>
      </c>
      <c r="J267" s="22">
        <f t="shared" si="452"/>
        <v>999</v>
      </c>
      <c r="K267" s="22">
        <v>265</v>
      </c>
      <c r="L267" s="68">
        <f t="shared" si="453"/>
        <v>868</v>
      </c>
      <c r="M267" s="112">
        <f t="shared" si="454"/>
        <v>0.13113113113113112</v>
      </c>
      <c r="N267" s="56">
        <v>0</v>
      </c>
      <c r="O267" s="27" t="str">
        <f t="shared" si="455"/>
        <v/>
      </c>
      <c r="P267" s="27">
        <v>0</v>
      </c>
      <c r="Q267" s="71" t="str">
        <f t="shared" si="456"/>
        <v/>
      </c>
      <c r="R267" s="113" t="str">
        <f t="shared" si="457"/>
        <v/>
      </c>
      <c r="S267" s="22">
        <v>0</v>
      </c>
      <c r="T267" s="22" t="str">
        <f t="shared" si="458"/>
        <v/>
      </c>
      <c r="U267" s="22">
        <v>0</v>
      </c>
      <c r="V267" s="68" t="str">
        <f t="shared" si="459"/>
        <v/>
      </c>
      <c r="W267" s="112" t="str">
        <f t="shared" si="460"/>
        <v/>
      </c>
      <c r="X267" s="27">
        <v>0</v>
      </c>
      <c r="Y267" s="27" t="str">
        <f t="shared" si="461"/>
        <v/>
      </c>
      <c r="Z267" s="27">
        <v>0</v>
      </c>
      <c r="AA267" s="71" t="str">
        <f t="shared" si="462"/>
        <v/>
      </c>
      <c r="AB267" s="113" t="str">
        <f t="shared" si="463"/>
        <v/>
      </c>
      <c r="AC267" s="22">
        <v>1221</v>
      </c>
      <c r="AD267" s="22">
        <f t="shared" si="464"/>
        <v>1098.9000000000001</v>
      </c>
      <c r="AE267" s="22">
        <v>208</v>
      </c>
      <c r="AF267" s="68">
        <v>936</v>
      </c>
      <c r="AG267" s="112">
        <f t="shared" si="465"/>
        <v>0.1482391482391483</v>
      </c>
      <c r="AH267" s="27">
        <v>1332</v>
      </c>
      <c r="AI267" s="27">
        <f t="shared" si="466"/>
        <v>1198.8</v>
      </c>
      <c r="AJ267" s="27">
        <v>126</v>
      </c>
      <c r="AK267" s="71">
        <v>1018</v>
      </c>
      <c r="AL267" s="113">
        <f t="shared" si="467"/>
        <v>0.15081748415081744</v>
      </c>
      <c r="AM267" s="22">
        <v>1221</v>
      </c>
      <c r="AN267" s="22">
        <f t="shared" si="468"/>
        <v>1098.9000000000001</v>
      </c>
      <c r="AO267" s="22">
        <v>210</v>
      </c>
      <c r="AP267" s="68">
        <v>934</v>
      </c>
      <c r="AQ267" s="112">
        <f t="shared" si="469"/>
        <v>0.15005915005915013</v>
      </c>
      <c r="AR267" s="27">
        <v>1221</v>
      </c>
      <c r="AS267" s="27">
        <f t="shared" si="470"/>
        <v>1098.9000000000001</v>
      </c>
      <c r="AT267" s="27">
        <v>210</v>
      </c>
      <c r="AU267" s="71">
        <v>934</v>
      </c>
      <c r="AV267" s="113">
        <f t="shared" si="471"/>
        <v>0.15005915005915013</v>
      </c>
      <c r="AW267" s="22">
        <v>1332</v>
      </c>
      <c r="AX267" s="22">
        <f t="shared" si="472"/>
        <v>1198.8</v>
      </c>
      <c r="AY267" s="22">
        <v>126</v>
      </c>
      <c r="AZ267" s="68">
        <v>1018</v>
      </c>
      <c r="BA267" s="112">
        <f t="shared" si="473"/>
        <v>0.15081748415081744</v>
      </c>
    </row>
    <row r="268" spans="1:53" s="5" customFormat="1" ht="12.75" customHeight="1">
      <c r="A268" s="106" t="s">
        <v>146</v>
      </c>
      <c r="B268" s="50" t="s">
        <v>393</v>
      </c>
      <c r="C268" s="4"/>
      <c r="D268" s="74">
        <v>1.19</v>
      </c>
      <c r="E268" s="51" t="s">
        <v>488</v>
      </c>
      <c r="F268" s="8">
        <v>1759</v>
      </c>
      <c r="G268" s="8">
        <v>1599</v>
      </c>
      <c r="H268" s="107">
        <v>1180</v>
      </c>
      <c r="I268" s="20">
        <v>1110</v>
      </c>
      <c r="J268" s="20">
        <f t="shared" ref="J268:J284" si="533">IFERROR(IF(I268&gt;1,I268*0.9,""),"")</f>
        <v>999</v>
      </c>
      <c r="K268" s="20">
        <v>340</v>
      </c>
      <c r="L268" s="66">
        <f t="shared" ref="L268:L284" si="534">IFERROR(IF(K268&gt;1,($H268-K268),""),"")</f>
        <v>840</v>
      </c>
      <c r="M268" s="108">
        <f t="shared" ref="M268:M284" si="535">IFERROR(IF(I268&gt;1,(J268-L268)/J268,""),"")</f>
        <v>0.15915915915915915</v>
      </c>
      <c r="N268" s="102">
        <v>0</v>
      </c>
      <c r="O268" s="24" t="str">
        <f t="shared" ref="O268:O284" si="536">IFERROR(IF(N268&gt;1,N268*0.9,""),"")</f>
        <v/>
      </c>
      <c r="P268" s="24">
        <v>0</v>
      </c>
      <c r="Q268" s="69" t="str">
        <f t="shared" ref="Q268:Q284" si="537">IFERROR(IF(P268&gt;1,($H268-P268),""),"")</f>
        <v/>
      </c>
      <c r="R268" s="109" t="str">
        <f t="shared" ref="R268" si="538">IFERROR(IF(N268&gt;1,(O268-Q268)/O268,""),"")</f>
        <v/>
      </c>
      <c r="S268" s="20">
        <v>0</v>
      </c>
      <c r="T268" s="20" t="str">
        <f t="shared" ref="T268:T284" si="539">IFERROR(IF(S268&gt;1,S268*0.9,""),"")</f>
        <v/>
      </c>
      <c r="U268" s="20">
        <v>0</v>
      </c>
      <c r="V268" s="66" t="str">
        <f>IFERROR(IF(U268&gt;1,($H268-U268),""),"")</f>
        <v/>
      </c>
      <c r="W268" s="108" t="str">
        <f>IFERROR(IF(S268&gt;1,(T268-V268)/T268,""),"")</f>
        <v/>
      </c>
      <c r="X268" s="24">
        <v>1332</v>
      </c>
      <c r="Y268" s="24">
        <f t="shared" ref="Y268:Y284" si="540">IFERROR(IF(X268&gt;1,X268*0.9,""),"")</f>
        <v>1198.8</v>
      </c>
      <c r="Z268" s="24">
        <v>195</v>
      </c>
      <c r="AA268" s="69">
        <f t="shared" ref="AA268:AA284" si="541">IFERROR(IF(Z268&gt;1,($H268-Z268),""),"")</f>
        <v>985</v>
      </c>
      <c r="AB268" s="109">
        <f t="shared" ref="AB268:AB284" si="542">IFERROR(IF(X268&gt;1,(Y268-AA268)/Y268,""),"")</f>
        <v>0.17834501167834499</v>
      </c>
      <c r="AC268" s="20">
        <v>1221</v>
      </c>
      <c r="AD268" s="20">
        <f t="shared" ref="AD268:AD284" si="543">IFERROR(IF(AC268&gt;1,AC268*0.9,""),"")</f>
        <v>1098.9000000000001</v>
      </c>
      <c r="AE268" s="20">
        <v>277</v>
      </c>
      <c r="AF268" s="66">
        <v>911</v>
      </c>
      <c r="AG268" s="108">
        <f t="shared" ref="AG268:AG284" si="544">IFERROR(IF(AC268&gt;1,(AD268-AF268)/AD268,""),"")</f>
        <v>0.17098917098917105</v>
      </c>
      <c r="AH268" s="24">
        <v>0</v>
      </c>
      <c r="AI268" s="24" t="str">
        <f t="shared" ref="AI268:AI284" si="545">IFERROR(IF(AH268&gt;1,AH268*0.9,""),"")</f>
        <v/>
      </c>
      <c r="AJ268" s="24">
        <v>0</v>
      </c>
      <c r="AK268" s="69" t="s">
        <v>307</v>
      </c>
      <c r="AL268" s="109" t="str">
        <f t="shared" ref="AL268:AL284" si="546">IFERROR(IF(AH268&gt;1,(AI268-AK268)/AI268,""),"")</f>
        <v/>
      </c>
      <c r="AM268" s="20">
        <v>1332</v>
      </c>
      <c r="AN268" s="20">
        <f t="shared" ref="AN268:AN284" si="547">IFERROR(IF(AM268&gt;1,AM268*0.9,""),"")</f>
        <v>1198.8</v>
      </c>
      <c r="AO268" s="20">
        <v>196</v>
      </c>
      <c r="AP268" s="66">
        <v>992</v>
      </c>
      <c r="AQ268" s="108">
        <f t="shared" ref="AQ268" si="548">IFERROR(IF(AM268&gt;1,(AN268-AP268)/AN268,""),"")</f>
        <v>0.17250583917250581</v>
      </c>
      <c r="AR268" s="24">
        <v>0</v>
      </c>
      <c r="AS268" s="24" t="str">
        <f t="shared" ref="AS268:AS284" si="549">IFERROR(IF(AR268&gt;1,AR268*0.9,""),"")</f>
        <v/>
      </c>
      <c r="AT268" s="24">
        <v>0</v>
      </c>
      <c r="AU268" s="69" t="s">
        <v>307</v>
      </c>
      <c r="AV268" s="109" t="str">
        <f t="shared" ref="AV268" si="550">IFERROR(IF(AR268&gt;1,(AS268-AU268)/AS268,""),"")</f>
        <v/>
      </c>
      <c r="AW268" s="20">
        <v>1332</v>
      </c>
      <c r="AX268" s="20">
        <f t="shared" ref="AX268:AX284" si="551">IFERROR(IF(AW268&gt;1,AW268*0.9,""),"")</f>
        <v>1198.8</v>
      </c>
      <c r="AY268" s="20">
        <v>196</v>
      </c>
      <c r="AZ268" s="66">
        <v>992</v>
      </c>
      <c r="BA268" s="108">
        <f t="shared" ref="BA268:BA284" si="552">IFERROR(IF(AW268&gt;1,(AX268-AZ268)/AX268,""),"")</f>
        <v>0.17250583917250581</v>
      </c>
    </row>
    <row r="269" spans="1:53" s="5" customFormat="1" ht="12.75" customHeight="1">
      <c r="A269" s="106" t="s">
        <v>562</v>
      </c>
      <c r="B269" s="50" t="s">
        <v>393</v>
      </c>
      <c r="C269" s="4" t="s">
        <v>334</v>
      </c>
      <c r="D269" s="74">
        <v>1.19</v>
      </c>
      <c r="E269" s="51" t="s">
        <v>488</v>
      </c>
      <c r="F269" s="8">
        <v>1869</v>
      </c>
      <c r="G269" s="8">
        <v>1699</v>
      </c>
      <c r="H269" s="107">
        <v>1262</v>
      </c>
      <c r="I269" s="20">
        <v>0</v>
      </c>
      <c r="J269" s="20" t="str">
        <f t="shared" ref="J269" si="553">IFERROR(IF(I269&gt;1,I269*0.9,""),"")</f>
        <v/>
      </c>
      <c r="K269" s="20">
        <v>0</v>
      </c>
      <c r="L269" s="66" t="str">
        <f t="shared" ref="L269" si="554">IFERROR(IF(K269&gt;1,($H269-K269),""),"")</f>
        <v/>
      </c>
      <c r="M269" s="108" t="str">
        <f t="shared" ref="M269" si="555">IFERROR(IF(I269&gt;1,(J269-L269)/J269,""),"")</f>
        <v/>
      </c>
      <c r="N269" s="55">
        <v>0</v>
      </c>
      <c r="O269" s="24" t="str">
        <f t="shared" ref="O269" si="556">IFERROR(IF(N269&gt;1,N269*0.9,""),"")</f>
        <v/>
      </c>
      <c r="P269" s="24">
        <v>0</v>
      </c>
      <c r="Q269" s="69" t="str">
        <f t="shared" ref="Q269" si="557">IFERROR(IF(P269&gt;1,($H269-P269),""),"")</f>
        <v/>
      </c>
      <c r="R269" s="109" t="str">
        <f t="shared" ref="R269" si="558">IFERROR(IF(N269&gt;1,(O269-Q269)/O269,""),"")</f>
        <v/>
      </c>
      <c r="S269" s="20">
        <v>0</v>
      </c>
      <c r="T269" s="20" t="str">
        <f t="shared" ref="T269" si="559">IFERROR(IF(S269&gt;1,S269*0.9,""),"")</f>
        <v/>
      </c>
      <c r="U269" s="20">
        <v>0</v>
      </c>
      <c r="V269" s="66" t="str">
        <f>IFERROR(IF(U269&gt;1,($H269-U269),""),"")</f>
        <v/>
      </c>
      <c r="W269" s="108" t="str">
        <f>IFERROR(IF(S269&gt;1,(T269-V269)/T269,""),"")</f>
        <v/>
      </c>
      <c r="X269" s="24">
        <v>0</v>
      </c>
      <c r="Y269" s="24" t="str">
        <f t="shared" ref="Y269" si="560">IFERROR(IF(X269&gt;1,X269*0.9,""),"")</f>
        <v/>
      </c>
      <c r="Z269" s="24">
        <v>0</v>
      </c>
      <c r="AA269" s="69" t="str">
        <f t="shared" si="541"/>
        <v/>
      </c>
      <c r="AB269" s="109" t="str">
        <f t="shared" ref="AB269" si="561">IFERROR(IF(X269&gt;1,(Y269-AA269)/Y269,""),"")</f>
        <v/>
      </c>
      <c r="AC269" s="20">
        <v>0</v>
      </c>
      <c r="AD269" s="20" t="str">
        <f t="shared" ref="AD269" si="562">IFERROR(IF(AC269&gt;1,AC269*0.9,""),"")</f>
        <v/>
      </c>
      <c r="AE269" s="20">
        <v>0</v>
      </c>
      <c r="AF269" s="66" t="s">
        <v>307</v>
      </c>
      <c r="AG269" s="108" t="str">
        <f t="shared" ref="AG269" si="563">IFERROR(IF(AC269&gt;1,(AD269-AF269)/AD269,""),"")</f>
        <v/>
      </c>
      <c r="AH269" s="24">
        <v>0</v>
      </c>
      <c r="AI269" s="24" t="str">
        <f t="shared" ref="AI269" si="564">IFERROR(IF(AH269&gt;1,AH269*0.9,""),"")</f>
        <v/>
      </c>
      <c r="AJ269" s="24">
        <v>0</v>
      </c>
      <c r="AK269" s="69" t="s">
        <v>307</v>
      </c>
      <c r="AL269" s="109" t="str">
        <f t="shared" ref="AL269" si="565">IFERROR(IF(AH269&gt;1,(AI269-AK269)/AI269,""),"")</f>
        <v/>
      </c>
      <c r="AM269" s="20">
        <v>0</v>
      </c>
      <c r="AN269" s="20" t="str">
        <f t="shared" ref="AN269" si="566">IFERROR(IF(AM269&gt;1,AM269*0.9,""),"")</f>
        <v/>
      </c>
      <c r="AO269" s="20">
        <v>0</v>
      </c>
      <c r="AP269" s="66" t="s">
        <v>307</v>
      </c>
      <c r="AQ269" s="108" t="str">
        <f t="shared" ref="AQ269" si="567">IFERROR(IF(AM269&gt;1,(AN269-AP269)/AN269,""),"")</f>
        <v/>
      </c>
      <c r="AR269" s="24">
        <v>0</v>
      </c>
      <c r="AS269" s="24" t="str">
        <f t="shared" ref="AS269" si="568">IFERROR(IF(AR269&gt;1,AR269*0.9,""),"")</f>
        <v/>
      </c>
      <c r="AT269" s="24">
        <v>0</v>
      </c>
      <c r="AU269" s="69" t="s">
        <v>307</v>
      </c>
      <c r="AV269" s="109" t="str">
        <f t="shared" ref="AV269" si="569">IFERROR(IF(AR269&gt;1,(AS269-AU269)/AS269,""),"")</f>
        <v/>
      </c>
      <c r="AW269" s="20">
        <v>0</v>
      </c>
      <c r="AX269" s="20" t="str">
        <f t="shared" ref="AX269" si="570">IFERROR(IF(AW269&gt;1,AW269*0.9,""),"")</f>
        <v/>
      </c>
      <c r="AY269" s="20">
        <v>0</v>
      </c>
      <c r="AZ269" s="66" t="s">
        <v>307</v>
      </c>
      <c r="BA269" s="108" t="str">
        <f t="shared" ref="BA269" si="571">IFERROR(IF(AW269&gt;1,(AX269-AZ269)/AX269,""),"")</f>
        <v/>
      </c>
    </row>
    <row r="270" spans="1:53" s="5" customFormat="1" ht="12.75" customHeight="1">
      <c r="A270" s="106" t="s">
        <v>148</v>
      </c>
      <c r="B270" s="50" t="s">
        <v>393</v>
      </c>
      <c r="C270" s="4"/>
      <c r="D270" s="74">
        <v>1.19</v>
      </c>
      <c r="E270" s="51" t="s">
        <v>488</v>
      </c>
      <c r="F270" s="8">
        <v>2199</v>
      </c>
      <c r="G270" s="8">
        <v>1999</v>
      </c>
      <c r="H270" s="107">
        <v>1474</v>
      </c>
      <c r="I270" s="20">
        <v>1443</v>
      </c>
      <c r="J270" s="20">
        <f t="shared" si="533"/>
        <v>1298.7</v>
      </c>
      <c r="K270" s="20">
        <v>408</v>
      </c>
      <c r="L270" s="66">
        <f t="shared" si="534"/>
        <v>1066</v>
      </c>
      <c r="M270" s="108">
        <f t="shared" si="535"/>
        <v>0.17917917917917922</v>
      </c>
      <c r="N270" s="55">
        <v>0</v>
      </c>
      <c r="O270" s="24" t="str">
        <f t="shared" si="536"/>
        <v/>
      </c>
      <c r="P270" s="24">
        <v>0</v>
      </c>
      <c r="Q270" s="69" t="str">
        <f t="shared" si="537"/>
        <v/>
      </c>
      <c r="R270" s="109" t="str">
        <f t="shared" ref="R270:R284" si="572">IFERROR(IF(N270&gt;1,(O270-Q270)/O270,""),"")</f>
        <v/>
      </c>
      <c r="S270" s="20">
        <v>0</v>
      </c>
      <c r="T270" s="20" t="str">
        <f t="shared" si="539"/>
        <v/>
      </c>
      <c r="U270" s="20">
        <v>0</v>
      </c>
      <c r="V270" s="66" t="str">
        <f t="shared" ref="V270:V284" si="573">IFERROR(IF(U270&gt;1,($H270-U270),""),"")</f>
        <v/>
      </c>
      <c r="W270" s="108" t="str">
        <f t="shared" ref="W270:W284" si="574">IFERROR(IF(S270&gt;1,(T270-V270)/T270,""),"")</f>
        <v/>
      </c>
      <c r="X270" s="24">
        <v>1666</v>
      </c>
      <c r="Y270" s="24">
        <f t="shared" si="540"/>
        <v>1499.4</v>
      </c>
      <c r="Z270" s="24">
        <v>243</v>
      </c>
      <c r="AA270" s="69">
        <f t="shared" si="541"/>
        <v>1231</v>
      </c>
      <c r="AB270" s="109">
        <f t="shared" si="542"/>
        <v>0.17900493530745637</v>
      </c>
      <c r="AC270" s="20">
        <v>1554</v>
      </c>
      <c r="AD270" s="20">
        <f t="shared" si="543"/>
        <v>1398.6000000000001</v>
      </c>
      <c r="AE270" s="20">
        <v>326</v>
      </c>
      <c r="AF270" s="66">
        <v>1159</v>
      </c>
      <c r="AG270" s="108">
        <f t="shared" si="544"/>
        <v>0.1713141713141714</v>
      </c>
      <c r="AH270" s="24">
        <v>1666</v>
      </c>
      <c r="AI270" s="24">
        <f t="shared" si="545"/>
        <v>1499.4</v>
      </c>
      <c r="AJ270" s="24">
        <v>245</v>
      </c>
      <c r="AK270" s="69">
        <v>1240</v>
      </c>
      <c r="AL270" s="109">
        <f t="shared" si="546"/>
        <v>0.17300253434707222</v>
      </c>
      <c r="AM270" s="20">
        <v>1666</v>
      </c>
      <c r="AN270" s="20">
        <f t="shared" si="547"/>
        <v>1499.4</v>
      </c>
      <c r="AO270" s="20">
        <v>245</v>
      </c>
      <c r="AP270" s="66">
        <v>1240</v>
      </c>
      <c r="AQ270" s="108">
        <f t="shared" ref="AQ270:AQ284" si="575">IFERROR(IF(AM270&gt;1,(AN270-AP270)/AN270,""),"")</f>
        <v>0.17300253434707222</v>
      </c>
      <c r="AR270" s="24">
        <v>1666</v>
      </c>
      <c r="AS270" s="24">
        <f t="shared" si="549"/>
        <v>1499.4</v>
      </c>
      <c r="AT270" s="24">
        <v>245</v>
      </c>
      <c r="AU270" s="69">
        <v>1240</v>
      </c>
      <c r="AV270" s="109">
        <f t="shared" ref="AV270:AV284" si="576">IFERROR(IF(AR270&gt;1,(AS270-AU270)/AS270,""),"")</f>
        <v>0.17300253434707222</v>
      </c>
      <c r="AW270" s="20">
        <v>1666</v>
      </c>
      <c r="AX270" s="20">
        <f t="shared" si="551"/>
        <v>1499.4</v>
      </c>
      <c r="AY270" s="20">
        <v>245</v>
      </c>
      <c r="AZ270" s="66">
        <v>1240</v>
      </c>
      <c r="BA270" s="108">
        <f t="shared" si="552"/>
        <v>0.17300253434707222</v>
      </c>
    </row>
    <row r="271" spans="1:53" s="5" customFormat="1" ht="12.75" customHeight="1" thickBot="1">
      <c r="A271" s="110" t="s">
        <v>147</v>
      </c>
      <c r="B271" s="48" t="s">
        <v>393</v>
      </c>
      <c r="C271" s="12"/>
      <c r="D271" s="75">
        <v>1.19</v>
      </c>
      <c r="E271" s="2" t="s">
        <v>488</v>
      </c>
      <c r="F271" s="6">
        <v>2089</v>
      </c>
      <c r="G271" s="6">
        <v>1899</v>
      </c>
      <c r="H271" s="111">
        <v>1401</v>
      </c>
      <c r="I271" s="22">
        <v>1332</v>
      </c>
      <c r="J271" s="22">
        <f t="shared" si="533"/>
        <v>1198.8</v>
      </c>
      <c r="K271" s="22">
        <v>416</v>
      </c>
      <c r="L271" s="68">
        <f t="shared" si="534"/>
        <v>985</v>
      </c>
      <c r="M271" s="112">
        <f t="shared" si="535"/>
        <v>0.17834501167834499</v>
      </c>
      <c r="N271" s="56">
        <v>0</v>
      </c>
      <c r="O271" s="27" t="str">
        <f t="shared" si="536"/>
        <v/>
      </c>
      <c r="P271" s="27">
        <v>0</v>
      </c>
      <c r="Q271" s="71" t="str">
        <f t="shared" si="537"/>
        <v/>
      </c>
      <c r="R271" s="113" t="str">
        <f t="shared" si="572"/>
        <v/>
      </c>
      <c r="S271" s="22">
        <v>0</v>
      </c>
      <c r="T271" s="22" t="str">
        <f t="shared" si="539"/>
        <v/>
      </c>
      <c r="U271" s="22">
        <v>0</v>
      </c>
      <c r="V271" s="68" t="str">
        <f t="shared" si="573"/>
        <v/>
      </c>
      <c r="W271" s="112" t="str">
        <f t="shared" si="574"/>
        <v/>
      </c>
      <c r="X271" s="27">
        <v>1554</v>
      </c>
      <c r="Y271" s="27">
        <f t="shared" si="540"/>
        <v>1398.6000000000001</v>
      </c>
      <c r="Z271" s="27">
        <v>252</v>
      </c>
      <c r="AA271" s="71">
        <f t="shared" si="541"/>
        <v>1149</v>
      </c>
      <c r="AB271" s="113">
        <f t="shared" si="542"/>
        <v>0.17846417846417856</v>
      </c>
      <c r="AC271" s="22">
        <v>1443</v>
      </c>
      <c r="AD271" s="22">
        <f t="shared" si="543"/>
        <v>1298.7</v>
      </c>
      <c r="AE271" s="22">
        <v>334</v>
      </c>
      <c r="AF271" s="68">
        <v>1077</v>
      </c>
      <c r="AG271" s="112">
        <f t="shared" si="544"/>
        <v>0.17070917070917074</v>
      </c>
      <c r="AH271" s="27">
        <v>1554</v>
      </c>
      <c r="AI271" s="27">
        <f t="shared" si="545"/>
        <v>1398.6000000000001</v>
      </c>
      <c r="AJ271" s="27">
        <v>254</v>
      </c>
      <c r="AK271" s="71">
        <v>1157</v>
      </c>
      <c r="AL271" s="113">
        <f t="shared" si="546"/>
        <v>0.17274417274417284</v>
      </c>
      <c r="AM271" s="22">
        <v>1554</v>
      </c>
      <c r="AN271" s="22">
        <f t="shared" si="547"/>
        <v>1398.6000000000001</v>
      </c>
      <c r="AO271" s="22">
        <v>254</v>
      </c>
      <c r="AP271" s="68">
        <v>1157</v>
      </c>
      <c r="AQ271" s="112">
        <f t="shared" si="575"/>
        <v>0.17274417274417284</v>
      </c>
      <c r="AR271" s="27">
        <v>1554</v>
      </c>
      <c r="AS271" s="27">
        <f t="shared" si="549"/>
        <v>1398.6000000000001</v>
      </c>
      <c r="AT271" s="27">
        <v>254</v>
      </c>
      <c r="AU271" s="71">
        <v>1157</v>
      </c>
      <c r="AV271" s="113">
        <f t="shared" si="576"/>
        <v>0.17274417274417284</v>
      </c>
      <c r="AW271" s="22">
        <v>1554</v>
      </c>
      <c r="AX271" s="22">
        <f t="shared" si="551"/>
        <v>1398.6000000000001</v>
      </c>
      <c r="AY271" s="22">
        <v>254</v>
      </c>
      <c r="AZ271" s="68">
        <v>1157</v>
      </c>
      <c r="BA271" s="112">
        <f t="shared" si="552"/>
        <v>0.17274417274417284</v>
      </c>
    </row>
    <row r="272" spans="1:53" s="5" customFormat="1" ht="12.75" customHeight="1" thickBot="1">
      <c r="A272" s="110" t="s">
        <v>149</v>
      </c>
      <c r="B272" s="48" t="s">
        <v>393</v>
      </c>
      <c r="C272" s="12"/>
      <c r="D272" s="75">
        <v>1.19</v>
      </c>
      <c r="E272" s="2" t="s">
        <v>564</v>
      </c>
      <c r="F272" s="6">
        <v>4069</v>
      </c>
      <c r="G272" s="6">
        <v>3699</v>
      </c>
      <c r="H272" s="111">
        <v>2748</v>
      </c>
      <c r="I272" s="22">
        <v>2888</v>
      </c>
      <c r="J272" s="22">
        <f>IFERROR(IF(I272&gt;1,I272*0.9,""),"")</f>
        <v>2599.2000000000003</v>
      </c>
      <c r="K272" s="22">
        <v>575</v>
      </c>
      <c r="L272" s="68">
        <f t="shared" si="534"/>
        <v>2173</v>
      </c>
      <c r="M272" s="112">
        <f>IFERROR(IF(I272&gt;1,(J272-L272)/J272,""),"")</f>
        <v>0.16397353031702072</v>
      </c>
      <c r="N272" s="56">
        <v>0</v>
      </c>
      <c r="O272" s="27" t="str">
        <f>IFERROR(IF(N272&gt;1,N272*0.9,""),"")</f>
        <v/>
      </c>
      <c r="P272" s="27">
        <v>0</v>
      </c>
      <c r="Q272" s="71" t="str">
        <f t="shared" si="537"/>
        <v/>
      </c>
      <c r="R272" s="113" t="str">
        <f>IFERROR(IF(N272&gt;1,(O272-Q272)/O272,""),"")</f>
        <v/>
      </c>
      <c r="S272" s="22">
        <v>0</v>
      </c>
      <c r="T272" s="22" t="str">
        <f>IFERROR(IF(S272&gt;1,S272*0.9,""),"")</f>
        <v/>
      </c>
      <c r="U272" s="22">
        <v>0</v>
      </c>
      <c r="V272" s="68" t="str">
        <f>IFERROR(IF(U272&gt;1,($H272-U272),""),"")</f>
        <v/>
      </c>
      <c r="W272" s="112" t="str">
        <f>IFERROR(IF(S272&gt;1,(T272-V272)/T272,""),"")</f>
        <v/>
      </c>
      <c r="X272" s="27">
        <v>3110</v>
      </c>
      <c r="Y272" s="27">
        <f>IFERROR(IF(X272&gt;1,X272*0.9,""),"")</f>
        <v>2799</v>
      </c>
      <c r="Z272" s="27">
        <v>433</v>
      </c>
      <c r="AA272" s="71">
        <f t="shared" si="541"/>
        <v>2315</v>
      </c>
      <c r="AB272" s="113">
        <f>IFERROR(IF(X272&gt;1,(Y272-AA272)/Y272,""),"")</f>
        <v>0.17291889960700249</v>
      </c>
      <c r="AC272" s="22">
        <v>2999</v>
      </c>
      <c r="AD272" s="22">
        <f>IFERROR(IF(AC272&gt;1,AC272*0.9,""),"")</f>
        <v>2699.1</v>
      </c>
      <c r="AE272" s="22">
        <v>515</v>
      </c>
      <c r="AF272" s="68">
        <v>2233</v>
      </c>
      <c r="AG272" s="112">
        <f>IFERROR(IF(AC272&gt;1,(AD272-AF272)/AD272,""),"")</f>
        <v>0.17268719202697191</v>
      </c>
      <c r="AH272" s="27">
        <v>3110</v>
      </c>
      <c r="AI272" s="27">
        <f>IFERROR(IF(AH272&gt;1,AH272*0.9,""),"")</f>
        <v>2799</v>
      </c>
      <c r="AJ272" s="27">
        <v>433</v>
      </c>
      <c r="AK272" s="71">
        <v>2315</v>
      </c>
      <c r="AL272" s="113">
        <f>IFERROR(IF(AH272&gt;1,(AI272-AK272)/AI272,""),"")</f>
        <v>0.17291889960700249</v>
      </c>
      <c r="AM272" s="22">
        <v>3110</v>
      </c>
      <c r="AN272" s="22">
        <f>IFERROR(IF(AM272&gt;1,AM272*0.9,""),"")</f>
        <v>2799</v>
      </c>
      <c r="AO272" s="22">
        <v>433</v>
      </c>
      <c r="AP272" s="68">
        <v>2315</v>
      </c>
      <c r="AQ272" s="112">
        <f>IFERROR(IF(AM272&gt;1,(AN272-AP272)/AN272,""),"")</f>
        <v>0.17291889960700249</v>
      </c>
      <c r="AR272" s="27">
        <v>3110</v>
      </c>
      <c r="AS272" s="27">
        <f>IFERROR(IF(AR272&gt;1,AR272*0.9,""),"")</f>
        <v>2799</v>
      </c>
      <c r="AT272" s="27">
        <v>433</v>
      </c>
      <c r="AU272" s="71">
        <v>2315</v>
      </c>
      <c r="AV272" s="113">
        <f>IFERROR(IF(AR272&gt;1,(AS272-AU272)/AS272,""),"")</f>
        <v>0.17291889960700249</v>
      </c>
      <c r="AW272" s="22">
        <v>3110</v>
      </c>
      <c r="AX272" s="22">
        <f>IFERROR(IF(AW272&gt;1,AW272*0.9,""),"")</f>
        <v>2799</v>
      </c>
      <c r="AY272" s="22">
        <v>433</v>
      </c>
      <c r="AZ272" s="68">
        <v>2315</v>
      </c>
      <c r="BA272" s="112">
        <f>IFERROR(IF(AW272&gt;1,(AX272-AZ272)/AX272,""),"")</f>
        <v>0.17291889960700249</v>
      </c>
    </row>
    <row r="273" spans="1:53" s="5" customFormat="1" ht="12.75" customHeight="1">
      <c r="A273" s="106" t="s">
        <v>150</v>
      </c>
      <c r="B273" s="50" t="s">
        <v>393</v>
      </c>
      <c r="C273" s="4"/>
      <c r="D273" s="74">
        <v>1.19</v>
      </c>
      <c r="E273" s="51" t="s">
        <v>489</v>
      </c>
      <c r="F273" s="8">
        <v>1979</v>
      </c>
      <c r="G273" s="8">
        <v>1799</v>
      </c>
      <c r="H273" s="107">
        <v>1327</v>
      </c>
      <c r="I273" s="20">
        <v>1332</v>
      </c>
      <c r="J273" s="20">
        <f t="shared" si="533"/>
        <v>1198.8</v>
      </c>
      <c r="K273" s="20">
        <v>320</v>
      </c>
      <c r="L273" s="66">
        <f t="shared" si="534"/>
        <v>1007</v>
      </c>
      <c r="M273" s="108">
        <f t="shared" si="535"/>
        <v>0.1599933266599933</v>
      </c>
      <c r="N273" s="55">
        <v>0</v>
      </c>
      <c r="O273" s="24" t="str">
        <f t="shared" si="536"/>
        <v/>
      </c>
      <c r="P273" s="24">
        <v>0</v>
      </c>
      <c r="Q273" s="69" t="str">
        <f t="shared" si="537"/>
        <v/>
      </c>
      <c r="R273" s="109" t="str">
        <f t="shared" si="572"/>
        <v/>
      </c>
      <c r="S273" s="20">
        <v>0</v>
      </c>
      <c r="T273" s="20" t="str">
        <f t="shared" si="539"/>
        <v/>
      </c>
      <c r="U273" s="20">
        <v>0</v>
      </c>
      <c r="V273" s="66" t="str">
        <f t="shared" si="573"/>
        <v/>
      </c>
      <c r="W273" s="108" t="str">
        <f t="shared" si="574"/>
        <v/>
      </c>
      <c r="X273" s="24">
        <v>1554</v>
      </c>
      <c r="Y273" s="24">
        <f t="shared" si="540"/>
        <v>1398.6000000000001</v>
      </c>
      <c r="Z273" s="24">
        <v>178</v>
      </c>
      <c r="AA273" s="69">
        <f t="shared" si="541"/>
        <v>1149</v>
      </c>
      <c r="AB273" s="109">
        <f t="shared" si="542"/>
        <v>0.17846417846417856</v>
      </c>
      <c r="AC273" s="20">
        <v>1443</v>
      </c>
      <c r="AD273" s="20">
        <f t="shared" si="543"/>
        <v>1298.7</v>
      </c>
      <c r="AE273" s="20">
        <v>260</v>
      </c>
      <c r="AF273" s="66">
        <v>1076</v>
      </c>
      <c r="AG273" s="108">
        <f t="shared" si="544"/>
        <v>0.17147917147917152</v>
      </c>
      <c r="AH273" s="24">
        <v>0</v>
      </c>
      <c r="AI273" s="24" t="str">
        <f t="shared" si="545"/>
        <v/>
      </c>
      <c r="AJ273" s="24">
        <v>0</v>
      </c>
      <c r="AK273" s="69" t="s">
        <v>307</v>
      </c>
      <c r="AL273" s="109" t="str">
        <f t="shared" si="546"/>
        <v/>
      </c>
      <c r="AM273" s="20">
        <v>1554</v>
      </c>
      <c r="AN273" s="20">
        <f t="shared" si="547"/>
        <v>1398.6000000000001</v>
      </c>
      <c r="AO273" s="20">
        <v>180</v>
      </c>
      <c r="AP273" s="66">
        <v>1156</v>
      </c>
      <c r="AQ273" s="108">
        <f t="shared" si="575"/>
        <v>0.17345917345917353</v>
      </c>
      <c r="AR273" s="24">
        <v>0</v>
      </c>
      <c r="AS273" s="24" t="str">
        <f t="shared" si="549"/>
        <v/>
      </c>
      <c r="AT273" s="24">
        <v>0</v>
      </c>
      <c r="AU273" s="69" t="s">
        <v>307</v>
      </c>
      <c r="AV273" s="109" t="str">
        <f t="shared" si="576"/>
        <v/>
      </c>
      <c r="AW273" s="20">
        <v>1554</v>
      </c>
      <c r="AX273" s="20">
        <f t="shared" si="551"/>
        <v>1398.6000000000001</v>
      </c>
      <c r="AY273" s="20">
        <v>180</v>
      </c>
      <c r="AZ273" s="66">
        <v>1156</v>
      </c>
      <c r="BA273" s="108">
        <f t="shared" si="552"/>
        <v>0.17345917345917353</v>
      </c>
    </row>
    <row r="274" spans="1:53" s="5" customFormat="1" ht="12.75" customHeight="1">
      <c r="A274" s="106" t="s">
        <v>563</v>
      </c>
      <c r="B274" s="50" t="s">
        <v>393</v>
      </c>
      <c r="C274" s="4" t="s">
        <v>334</v>
      </c>
      <c r="D274" s="74">
        <v>1.19</v>
      </c>
      <c r="E274" s="51" t="s">
        <v>489</v>
      </c>
      <c r="F274" s="8">
        <v>2089</v>
      </c>
      <c r="G274" s="8">
        <v>1899</v>
      </c>
      <c r="H274" s="107">
        <v>1411</v>
      </c>
      <c r="I274" s="20">
        <v>0</v>
      </c>
      <c r="J274" s="20" t="str">
        <f t="shared" ref="J274" si="577">IFERROR(IF(I274&gt;1,I274*0.9,""),"")</f>
        <v/>
      </c>
      <c r="K274" s="20">
        <v>0</v>
      </c>
      <c r="L274" s="66" t="str">
        <f t="shared" ref="L274" si="578">IFERROR(IF(K274&gt;1,($H274-K274),""),"")</f>
        <v/>
      </c>
      <c r="M274" s="108" t="str">
        <f t="shared" ref="M274" si="579">IFERROR(IF(I274&gt;1,(J274-L274)/J274,""),"")</f>
        <v/>
      </c>
      <c r="N274" s="55">
        <v>0</v>
      </c>
      <c r="O274" s="24" t="str">
        <f t="shared" ref="O274" si="580">IFERROR(IF(N274&gt;1,N274*0.9,""),"")</f>
        <v/>
      </c>
      <c r="P274" s="24">
        <v>0</v>
      </c>
      <c r="Q274" s="69" t="str">
        <f t="shared" ref="Q274" si="581">IFERROR(IF(P274&gt;1,($H274-P274),""),"")</f>
        <v/>
      </c>
      <c r="R274" s="109" t="str">
        <f t="shared" ref="R274" si="582">IFERROR(IF(N274&gt;1,(O274-Q274)/O274,""),"")</f>
        <v/>
      </c>
      <c r="S274" s="20">
        <v>0</v>
      </c>
      <c r="T274" s="20" t="str">
        <f t="shared" ref="T274" si="583">IFERROR(IF(S274&gt;1,S274*0.9,""),"")</f>
        <v/>
      </c>
      <c r="U274" s="20">
        <v>0</v>
      </c>
      <c r="V274" s="66" t="str">
        <f t="shared" ref="V274" si="584">IFERROR(IF(U274&gt;1,($H274-U274),""),"")</f>
        <v/>
      </c>
      <c r="W274" s="108" t="str">
        <f t="shared" ref="W274" si="585">IFERROR(IF(S274&gt;1,(T274-V274)/T274,""),"")</f>
        <v/>
      </c>
      <c r="X274" s="24">
        <v>0</v>
      </c>
      <c r="Y274" s="24" t="str">
        <f t="shared" ref="Y274" si="586">IFERROR(IF(X274&gt;1,X274*0.9,""),"")</f>
        <v/>
      </c>
      <c r="Z274" s="24">
        <v>0</v>
      </c>
      <c r="AA274" s="69" t="str">
        <f t="shared" si="541"/>
        <v/>
      </c>
      <c r="AB274" s="109" t="str">
        <f t="shared" ref="AB274" si="587">IFERROR(IF(X274&gt;1,(Y274-AA274)/Y274,""),"")</f>
        <v/>
      </c>
      <c r="AC274" s="20">
        <v>0</v>
      </c>
      <c r="AD274" s="20" t="str">
        <f t="shared" ref="AD274" si="588">IFERROR(IF(AC274&gt;1,AC274*0.9,""),"")</f>
        <v/>
      </c>
      <c r="AE274" s="20">
        <v>0</v>
      </c>
      <c r="AF274" s="66" t="s">
        <v>307</v>
      </c>
      <c r="AG274" s="108" t="str">
        <f t="shared" ref="AG274" si="589">IFERROR(IF(AC274&gt;1,(AD274-AF274)/AD274,""),"")</f>
        <v/>
      </c>
      <c r="AH274" s="24">
        <v>0</v>
      </c>
      <c r="AI274" s="24" t="str">
        <f t="shared" ref="AI274" si="590">IFERROR(IF(AH274&gt;1,AH274*0.9,""),"")</f>
        <v/>
      </c>
      <c r="AJ274" s="24">
        <v>0</v>
      </c>
      <c r="AK274" s="69" t="s">
        <v>307</v>
      </c>
      <c r="AL274" s="109" t="str">
        <f t="shared" ref="AL274" si="591">IFERROR(IF(AH274&gt;1,(AI274-AK274)/AI274,""),"")</f>
        <v/>
      </c>
      <c r="AM274" s="20">
        <v>0</v>
      </c>
      <c r="AN274" s="20" t="str">
        <f t="shared" ref="AN274" si="592">IFERROR(IF(AM274&gt;1,AM274*0.9,""),"")</f>
        <v/>
      </c>
      <c r="AO274" s="20">
        <v>0</v>
      </c>
      <c r="AP274" s="66" t="s">
        <v>307</v>
      </c>
      <c r="AQ274" s="108" t="str">
        <f t="shared" ref="AQ274" si="593">IFERROR(IF(AM274&gt;1,(AN274-AP274)/AN274,""),"")</f>
        <v/>
      </c>
      <c r="AR274" s="24">
        <v>0</v>
      </c>
      <c r="AS274" s="24" t="str">
        <f t="shared" ref="AS274" si="594">IFERROR(IF(AR274&gt;1,AR274*0.9,""),"")</f>
        <v/>
      </c>
      <c r="AT274" s="24">
        <v>0</v>
      </c>
      <c r="AU274" s="69" t="s">
        <v>307</v>
      </c>
      <c r="AV274" s="109" t="str">
        <f t="shared" ref="AV274" si="595">IFERROR(IF(AR274&gt;1,(AS274-AU274)/AS274,""),"")</f>
        <v/>
      </c>
      <c r="AW274" s="20">
        <v>0</v>
      </c>
      <c r="AX274" s="20" t="str">
        <f t="shared" ref="AX274" si="596">IFERROR(IF(AW274&gt;1,AW274*0.9,""),"")</f>
        <v/>
      </c>
      <c r="AY274" s="20">
        <v>0</v>
      </c>
      <c r="AZ274" s="66" t="s">
        <v>307</v>
      </c>
      <c r="BA274" s="108" t="str">
        <f t="shared" ref="BA274" si="597">IFERROR(IF(AW274&gt;1,(AX274-AZ274)/AX274,""),"")</f>
        <v/>
      </c>
    </row>
    <row r="275" spans="1:53" s="5" customFormat="1" ht="12.75" customHeight="1">
      <c r="A275" s="106" t="s">
        <v>152</v>
      </c>
      <c r="B275" s="50" t="s">
        <v>393</v>
      </c>
      <c r="C275" s="4"/>
      <c r="D275" s="74">
        <v>1.19</v>
      </c>
      <c r="E275" s="51" t="s">
        <v>489</v>
      </c>
      <c r="F275" s="8">
        <v>2639</v>
      </c>
      <c r="G275" s="8">
        <v>2399</v>
      </c>
      <c r="H275" s="107">
        <v>1770</v>
      </c>
      <c r="I275" s="20">
        <v>1666</v>
      </c>
      <c r="J275" s="20">
        <f t="shared" si="533"/>
        <v>1499.4</v>
      </c>
      <c r="K275" s="20">
        <v>520</v>
      </c>
      <c r="L275" s="66">
        <f t="shared" si="534"/>
        <v>1250</v>
      </c>
      <c r="M275" s="108">
        <f t="shared" si="535"/>
        <v>0.16633319994664539</v>
      </c>
      <c r="N275" s="55">
        <v>0</v>
      </c>
      <c r="O275" s="24" t="str">
        <f t="shared" si="536"/>
        <v/>
      </c>
      <c r="P275" s="24">
        <v>0</v>
      </c>
      <c r="Q275" s="69" t="str">
        <f t="shared" si="537"/>
        <v/>
      </c>
      <c r="R275" s="109" t="str">
        <f t="shared" si="572"/>
        <v/>
      </c>
      <c r="S275" s="20">
        <v>0</v>
      </c>
      <c r="T275" s="20" t="str">
        <f t="shared" si="539"/>
        <v/>
      </c>
      <c r="U275" s="20">
        <v>0</v>
      </c>
      <c r="V275" s="66" t="str">
        <f t="shared" si="573"/>
        <v/>
      </c>
      <c r="W275" s="108" t="str">
        <f t="shared" si="574"/>
        <v/>
      </c>
      <c r="X275" s="24">
        <v>1999</v>
      </c>
      <c r="Y275" s="24">
        <f t="shared" si="540"/>
        <v>1799.1000000000001</v>
      </c>
      <c r="Z275" s="24">
        <v>292</v>
      </c>
      <c r="AA275" s="69">
        <f t="shared" si="541"/>
        <v>1478</v>
      </c>
      <c r="AB275" s="109">
        <f t="shared" si="542"/>
        <v>0.17847812795286538</v>
      </c>
      <c r="AC275" s="20">
        <v>1888</v>
      </c>
      <c r="AD275" s="20">
        <f t="shared" si="543"/>
        <v>1699.2</v>
      </c>
      <c r="AE275" s="20">
        <v>374</v>
      </c>
      <c r="AF275" s="66">
        <v>1408</v>
      </c>
      <c r="AG275" s="108">
        <f t="shared" si="544"/>
        <v>0.17137476459510359</v>
      </c>
      <c r="AH275" s="24">
        <v>2110</v>
      </c>
      <c r="AI275" s="24">
        <f t="shared" si="545"/>
        <v>1899</v>
      </c>
      <c r="AJ275" s="24">
        <v>211</v>
      </c>
      <c r="AK275" s="69">
        <v>1571</v>
      </c>
      <c r="AL275" s="109">
        <f t="shared" si="546"/>
        <v>0.17272248551869404</v>
      </c>
      <c r="AM275" s="20">
        <v>1888</v>
      </c>
      <c r="AN275" s="20">
        <f t="shared" si="547"/>
        <v>1699.2</v>
      </c>
      <c r="AO275" s="20">
        <v>377</v>
      </c>
      <c r="AP275" s="66">
        <v>1405</v>
      </c>
      <c r="AQ275" s="108">
        <f t="shared" si="575"/>
        <v>0.17314030131826744</v>
      </c>
      <c r="AR275" s="24">
        <v>1999</v>
      </c>
      <c r="AS275" s="24">
        <f t="shared" si="549"/>
        <v>1799.1000000000001</v>
      </c>
      <c r="AT275" s="24">
        <v>294</v>
      </c>
      <c r="AU275" s="69">
        <v>1488</v>
      </c>
      <c r="AV275" s="109">
        <f t="shared" si="576"/>
        <v>0.17291979322994838</v>
      </c>
      <c r="AW275" s="20">
        <v>1888</v>
      </c>
      <c r="AX275" s="20">
        <f t="shared" si="551"/>
        <v>1699.2</v>
      </c>
      <c r="AY275" s="20">
        <v>377</v>
      </c>
      <c r="AZ275" s="66">
        <v>1405</v>
      </c>
      <c r="BA275" s="108">
        <f t="shared" si="552"/>
        <v>0.17314030131826744</v>
      </c>
    </row>
    <row r="276" spans="1:53" s="5" customFormat="1" ht="12.75" customHeight="1" thickBot="1">
      <c r="A276" s="110" t="s">
        <v>151</v>
      </c>
      <c r="B276" s="48" t="s">
        <v>393</v>
      </c>
      <c r="C276" s="12"/>
      <c r="D276" s="75">
        <v>1.19</v>
      </c>
      <c r="E276" s="2" t="s">
        <v>489</v>
      </c>
      <c r="F276" s="6">
        <v>2529</v>
      </c>
      <c r="G276" s="6">
        <v>2299</v>
      </c>
      <c r="H276" s="111">
        <v>1696</v>
      </c>
      <c r="I276" s="22">
        <v>1554</v>
      </c>
      <c r="J276" s="22">
        <f t="shared" si="533"/>
        <v>1398.6000000000001</v>
      </c>
      <c r="K276" s="22">
        <v>520</v>
      </c>
      <c r="L276" s="68">
        <f t="shared" si="534"/>
        <v>1176</v>
      </c>
      <c r="M276" s="112">
        <f t="shared" si="535"/>
        <v>0.15915915915915924</v>
      </c>
      <c r="N276" s="56">
        <v>0</v>
      </c>
      <c r="O276" s="27" t="str">
        <f t="shared" si="536"/>
        <v/>
      </c>
      <c r="P276" s="27">
        <v>0</v>
      </c>
      <c r="Q276" s="71" t="str">
        <f t="shared" si="537"/>
        <v/>
      </c>
      <c r="R276" s="113" t="str">
        <f t="shared" si="572"/>
        <v/>
      </c>
      <c r="S276" s="22">
        <v>0</v>
      </c>
      <c r="T276" s="22" t="str">
        <f t="shared" si="539"/>
        <v/>
      </c>
      <c r="U276" s="22">
        <v>0</v>
      </c>
      <c r="V276" s="68" t="str">
        <f t="shared" si="573"/>
        <v/>
      </c>
      <c r="W276" s="112" t="str">
        <f t="shared" si="574"/>
        <v/>
      </c>
      <c r="X276" s="27">
        <v>1888</v>
      </c>
      <c r="Y276" s="27">
        <f t="shared" si="540"/>
        <v>1699.2</v>
      </c>
      <c r="Z276" s="27">
        <v>300</v>
      </c>
      <c r="AA276" s="71">
        <f t="shared" si="541"/>
        <v>1396</v>
      </c>
      <c r="AB276" s="113">
        <f t="shared" si="542"/>
        <v>0.17843691148775898</v>
      </c>
      <c r="AC276" s="22">
        <v>1777</v>
      </c>
      <c r="AD276" s="22">
        <f t="shared" si="543"/>
        <v>1599.3</v>
      </c>
      <c r="AE276" s="22">
        <v>382</v>
      </c>
      <c r="AF276" s="68">
        <v>1325</v>
      </c>
      <c r="AG276" s="112">
        <f t="shared" si="544"/>
        <v>0.17151253673482147</v>
      </c>
      <c r="AH276" s="27">
        <v>1999</v>
      </c>
      <c r="AI276" s="27">
        <f t="shared" si="545"/>
        <v>1799.1000000000001</v>
      </c>
      <c r="AJ276" s="27">
        <v>220</v>
      </c>
      <c r="AK276" s="71">
        <v>1487</v>
      </c>
      <c r="AL276" s="113">
        <f t="shared" si="546"/>
        <v>0.17347562670224007</v>
      </c>
      <c r="AM276" s="22">
        <v>1777</v>
      </c>
      <c r="AN276" s="22">
        <f t="shared" si="547"/>
        <v>1599.3</v>
      </c>
      <c r="AO276" s="22">
        <v>385</v>
      </c>
      <c r="AP276" s="68">
        <v>1322</v>
      </c>
      <c r="AQ276" s="112">
        <f t="shared" si="575"/>
        <v>0.17338835740636527</v>
      </c>
      <c r="AR276" s="27">
        <v>1888</v>
      </c>
      <c r="AS276" s="27">
        <f t="shared" si="549"/>
        <v>1699.2</v>
      </c>
      <c r="AT276" s="27">
        <v>302</v>
      </c>
      <c r="AU276" s="71">
        <v>1405</v>
      </c>
      <c r="AV276" s="113">
        <f t="shared" si="576"/>
        <v>0.17314030131826744</v>
      </c>
      <c r="AW276" s="22">
        <v>1777</v>
      </c>
      <c r="AX276" s="22">
        <f t="shared" si="551"/>
        <v>1599.3</v>
      </c>
      <c r="AY276" s="22">
        <v>385</v>
      </c>
      <c r="AZ276" s="68">
        <v>1322</v>
      </c>
      <c r="BA276" s="112">
        <f t="shared" si="552"/>
        <v>0.17338835740636527</v>
      </c>
    </row>
    <row r="277" spans="1:53" s="5" customFormat="1" ht="12.75" customHeight="1">
      <c r="A277" s="106" t="s">
        <v>153</v>
      </c>
      <c r="B277" s="50" t="s">
        <v>393</v>
      </c>
      <c r="C277" s="4"/>
      <c r="D277" s="74">
        <v>0.14000000000000001</v>
      </c>
      <c r="E277" s="51" t="s">
        <v>490</v>
      </c>
      <c r="F277" s="8">
        <v>1099</v>
      </c>
      <c r="G277" s="8">
        <v>999</v>
      </c>
      <c r="H277" s="107">
        <v>737</v>
      </c>
      <c r="I277" s="20">
        <v>777</v>
      </c>
      <c r="J277" s="20">
        <f t="shared" si="533"/>
        <v>699.30000000000007</v>
      </c>
      <c r="K277" s="20">
        <v>163</v>
      </c>
      <c r="L277" s="66">
        <f t="shared" si="534"/>
        <v>574</v>
      </c>
      <c r="M277" s="108">
        <f t="shared" si="535"/>
        <v>0.17917917917917925</v>
      </c>
      <c r="N277" s="55">
        <v>0</v>
      </c>
      <c r="O277" s="24" t="str">
        <f t="shared" si="536"/>
        <v/>
      </c>
      <c r="P277" s="24">
        <v>0</v>
      </c>
      <c r="Q277" s="69" t="str">
        <f t="shared" si="537"/>
        <v/>
      </c>
      <c r="R277" s="109" t="str">
        <f t="shared" si="572"/>
        <v/>
      </c>
      <c r="S277" s="20">
        <v>0</v>
      </c>
      <c r="T277" s="20" t="str">
        <f t="shared" si="539"/>
        <v/>
      </c>
      <c r="U277" s="20">
        <v>0</v>
      </c>
      <c r="V277" s="66" t="str">
        <f t="shared" si="573"/>
        <v/>
      </c>
      <c r="W277" s="108" t="str">
        <f t="shared" si="574"/>
        <v/>
      </c>
      <c r="X277" s="24">
        <v>0</v>
      </c>
      <c r="Y277" s="24" t="str">
        <f t="shared" si="540"/>
        <v/>
      </c>
      <c r="Z277" s="24">
        <v>0</v>
      </c>
      <c r="AA277" s="69" t="str">
        <f t="shared" si="541"/>
        <v/>
      </c>
      <c r="AB277" s="109" t="str">
        <f t="shared" si="542"/>
        <v/>
      </c>
      <c r="AC277" s="20">
        <v>0</v>
      </c>
      <c r="AD277" s="20" t="str">
        <f t="shared" si="543"/>
        <v/>
      </c>
      <c r="AE277" s="20">
        <v>0</v>
      </c>
      <c r="AF277" s="66" t="s">
        <v>307</v>
      </c>
      <c r="AG277" s="108" t="str">
        <f t="shared" si="544"/>
        <v/>
      </c>
      <c r="AH277" s="24">
        <v>0</v>
      </c>
      <c r="AI277" s="24" t="str">
        <f t="shared" si="545"/>
        <v/>
      </c>
      <c r="AJ277" s="24">
        <v>0</v>
      </c>
      <c r="AK277" s="69" t="s">
        <v>307</v>
      </c>
      <c r="AL277" s="109" t="str">
        <f t="shared" si="546"/>
        <v/>
      </c>
      <c r="AM277" s="20">
        <v>888</v>
      </c>
      <c r="AN277" s="20">
        <f t="shared" si="547"/>
        <v>799.2</v>
      </c>
      <c r="AO277" s="20">
        <v>81</v>
      </c>
      <c r="AP277" s="66">
        <v>662</v>
      </c>
      <c r="AQ277" s="108">
        <f t="shared" si="575"/>
        <v>0.17167167167167172</v>
      </c>
      <c r="AR277" s="24">
        <v>888</v>
      </c>
      <c r="AS277" s="24">
        <f t="shared" si="549"/>
        <v>799.2</v>
      </c>
      <c r="AT277" s="24">
        <v>81</v>
      </c>
      <c r="AU277" s="69">
        <v>662</v>
      </c>
      <c r="AV277" s="109">
        <f t="shared" si="576"/>
        <v>0.17167167167167172</v>
      </c>
      <c r="AW277" s="20">
        <v>0</v>
      </c>
      <c r="AX277" s="20" t="str">
        <f t="shared" si="551"/>
        <v/>
      </c>
      <c r="AY277" s="20">
        <v>0</v>
      </c>
      <c r="AZ277" s="66" t="s">
        <v>307</v>
      </c>
      <c r="BA277" s="108" t="str">
        <f t="shared" si="552"/>
        <v/>
      </c>
    </row>
    <row r="278" spans="1:53" s="5" customFormat="1" ht="12.75" customHeight="1" thickBot="1">
      <c r="A278" s="110" t="s">
        <v>154</v>
      </c>
      <c r="B278" s="48" t="s">
        <v>393</v>
      </c>
      <c r="C278" s="12"/>
      <c r="D278" s="75">
        <v>0.18</v>
      </c>
      <c r="E278" s="2" t="s">
        <v>491</v>
      </c>
      <c r="F278" s="6">
        <v>1209</v>
      </c>
      <c r="G278" s="6">
        <v>1099</v>
      </c>
      <c r="H278" s="111">
        <v>811</v>
      </c>
      <c r="I278" s="22">
        <v>888</v>
      </c>
      <c r="J278" s="22">
        <f t="shared" si="533"/>
        <v>799.2</v>
      </c>
      <c r="K278" s="22">
        <v>154</v>
      </c>
      <c r="L278" s="68">
        <f t="shared" si="534"/>
        <v>657</v>
      </c>
      <c r="M278" s="112">
        <f t="shared" si="535"/>
        <v>0.17792792792792797</v>
      </c>
      <c r="N278" s="56">
        <v>0</v>
      </c>
      <c r="O278" s="27" t="str">
        <f t="shared" si="536"/>
        <v/>
      </c>
      <c r="P278" s="27">
        <v>0</v>
      </c>
      <c r="Q278" s="71" t="str">
        <f t="shared" si="537"/>
        <v/>
      </c>
      <c r="R278" s="113" t="str">
        <f t="shared" si="572"/>
        <v/>
      </c>
      <c r="S278" s="22">
        <v>0</v>
      </c>
      <c r="T278" s="22" t="str">
        <f t="shared" si="539"/>
        <v/>
      </c>
      <c r="U278" s="22">
        <v>0</v>
      </c>
      <c r="V278" s="68" t="str">
        <f t="shared" si="573"/>
        <v/>
      </c>
      <c r="W278" s="112" t="str">
        <f t="shared" si="574"/>
        <v/>
      </c>
      <c r="X278" s="27">
        <v>0</v>
      </c>
      <c r="Y278" s="27" t="str">
        <f t="shared" si="540"/>
        <v/>
      </c>
      <c r="Z278" s="27">
        <v>0</v>
      </c>
      <c r="AA278" s="71" t="str">
        <f t="shared" si="541"/>
        <v/>
      </c>
      <c r="AB278" s="113" t="str">
        <f t="shared" si="542"/>
        <v/>
      </c>
      <c r="AC278" s="22">
        <v>0</v>
      </c>
      <c r="AD278" s="22" t="str">
        <f t="shared" si="543"/>
        <v/>
      </c>
      <c r="AE278" s="22">
        <v>0</v>
      </c>
      <c r="AF278" s="68" t="s">
        <v>307</v>
      </c>
      <c r="AG278" s="112" t="str">
        <f t="shared" si="544"/>
        <v/>
      </c>
      <c r="AH278" s="27">
        <v>0</v>
      </c>
      <c r="AI278" s="27" t="str">
        <f t="shared" si="545"/>
        <v/>
      </c>
      <c r="AJ278" s="27">
        <v>0</v>
      </c>
      <c r="AK278" s="71" t="s">
        <v>307</v>
      </c>
      <c r="AL278" s="113" t="str">
        <f t="shared" si="546"/>
        <v/>
      </c>
      <c r="AM278" s="22">
        <v>999</v>
      </c>
      <c r="AN278" s="22">
        <f t="shared" si="547"/>
        <v>899.1</v>
      </c>
      <c r="AO278" s="22">
        <v>73</v>
      </c>
      <c r="AP278" s="68">
        <v>744</v>
      </c>
      <c r="AQ278" s="112">
        <f t="shared" si="575"/>
        <v>0.17250583917250586</v>
      </c>
      <c r="AR278" s="27">
        <v>999</v>
      </c>
      <c r="AS278" s="27">
        <f t="shared" si="549"/>
        <v>899.1</v>
      </c>
      <c r="AT278" s="27">
        <v>73</v>
      </c>
      <c r="AU278" s="71">
        <v>744</v>
      </c>
      <c r="AV278" s="113">
        <f t="shared" si="576"/>
        <v>0.17250583917250586</v>
      </c>
      <c r="AW278" s="22">
        <v>0</v>
      </c>
      <c r="AX278" s="22" t="str">
        <f t="shared" si="551"/>
        <v/>
      </c>
      <c r="AY278" s="22">
        <v>0</v>
      </c>
      <c r="AZ278" s="68" t="s">
        <v>307</v>
      </c>
      <c r="BA278" s="112" t="str">
        <f t="shared" si="552"/>
        <v/>
      </c>
    </row>
    <row r="279" spans="1:53" s="5" customFormat="1" ht="12.75" customHeight="1">
      <c r="A279" s="106" t="s">
        <v>155</v>
      </c>
      <c r="B279" s="50" t="s">
        <v>393</v>
      </c>
      <c r="C279" s="4"/>
      <c r="D279" s="74">
        <v>0.22</v>
      </c>
      <c r="E279" s="51" t="s">
        <v>492</v>
      </c>
      <c r="F279" s="8">
        <v>1209</v>
      </c>
      <c r="G279" s="8">
        <v>1099</v>
      </c>
      <c r="H279" s="107">
        <v>811</v>
      </c>
      <c r="I279" s="20">
        <v>777</v>
      </c>
      <c r="J279" s="20">
        <f t="shared" si="533"/>
        <v>699.30000000000007</v>
      </c>
      <c r="K279" s="20">
        <v>205</v>
      </c>
      <c r="L279" s="66">
        <f t="shared" si="534"/>
        <v>606</v>
      </c>
      <c r="M279" s="108">
        <f t="shared" si="535"/>
        <v>0.1334191334191335</v>
      </c>
      <c r="N279" s="55">
        <v>0</v>
      </c>
      <c r="O279" s="24" t="str">
        <f t="shared" si="536"/>
        <v/>
      </c>
      <c r="P279" s="24">
        <v>0</v>
      </c>
      <c r="Q279" s="69" t="str">
        <f t="shared" si="537"/>
        <v/>
      </c>
      <c r="R279" s="109" t="str">
        <f t="shared" si="572"/>
        <v/>
      </c>
      <c r="S279" s="20">
        <v>0</v>
      </c>
      <c r="T279" s="20" t="str">
        <f t="shared" si="539"/>
        <v/>
      </c>
      <c r="U279" s="20">
        <v>0</v>
      </c>
      <c r="V279" s="66" t="str">
        <f t="shared" si="573"/>
        <v/>
      </c>
      <c r="W279" s="108" t="str">
        <f t="shared" si="574"/>
        <v/>
      </c>
      <c r="X279" s="24">
        <v>0</v>
      </c>
      <c r="Y279" s="24" t="str">
        <f t="shared" si="540"/>
        <v/>
      </c>
      <c r="Z279" s="24">
        <v>0</v>
      </c>
      <c r="AA279" s="69" t="str">
        <f t="shared" si="541"/>
        <v/>
      </c>
      <c r="AB279" s="109" t="str">
        <f t="shared" si="542"/>
        <v/>
      </c>
      <c r="AC279" s="20">
        <v>0</v>
      </c>
      <c r="AD279" s="20" t="str">
        <f t="shared" si="543"/>
        <v/>
      </c>
      <c r="AE279" s="20">
        <v>0</v>
      </c>
      <c r="AF279" s="66" t="s">
        <v>307</v>
      </c>
      <c r="AG279" s="108" t="str">
        <f t="shared" si="544"/>
        <v/>
      </c>
      <c r="AH279" s="24">
        <v>0</v>
      </c>
      <c r="AI279" s="24" t="str">
        <f t="shared" si="545"/>
        <v/>
      </c>
      <c r="AJ279" s="24">
        <v>0</v>
      </c>
      <c r="AK279" s="69" t="s">
        <v>307</v>
      </c>
      <c r="AL279" s="109" t="str">
        <f t="shared" si="546"/>
        <v/>
      </c>
      <c r="AM279" s="20">
        <v>999</v>
      </c>
      <c r="AN279" s="20">
        <f t="shared" si="547"/>
        <v>899.1</v>
      </c>
      <c r="AO279" s="20">
        <v>73</v>
      </c>
      <c r="AP279" s="66">
        <v>744</v>
      </c>
      <c r="AQ279" s="108">
        <f t="shared" si="575"/>
        <v>0.17250583917250586</v>
      </c>
      <c r="AR279" s="24">
        <v>999</v>
      </c>
      <c r="AS279" s="24">
        <f t="shared" si="549"/>
        <v>899.1</v>
      </c>
      <c r="AT279" s="24">
        <v>73</v>
      </c>
      <c r="AU279" s="69">
        <v>744</v>
      </c>
      <c r="AV279" s="109">
        <f t="shared" si="576"/>
        <v>0.17250583917250586</v>
      </c>
      <c r="AW279" s="20">
        <v>0</v>
      </c>
      <c r="AX279" s="20" t="str">
        <f t="shared" si="551"/>
        <v/>
      </c>
      <c r="AY279" s="20">
        <v>0</v>
      </c>
      <c r="AZ279" s="66" t="s">
        <v>307</v>
      </c>
      <c r="BA279" s="108" t="str">
        <f t="shared" si="552"/>
        <v/>
      </c>
    </row>
    <row r="280" spans="1:53" s="5" customFormat="1" ht="12.75" customHeight="1" thickBot="1">
      <c r="A280" s="110" t="s">
        <v>156</v>
      </c>
      <c r="B280" s="48" t="s">
        <v>393</v>
      </c>
      <c r="C280" s="12"/>
      <c r="D280" s="75">
        <v>0.27</v>
      </c>
      <c r="E280" s="2" t="s">
        <v>493</v>
      </c>
      <c r="F280" s="6">
        <v>1319</v>
      </c>
      <c r="G280" s="6">
        <v>1199</v>
      </c>
      <c r="H280" s="111">
        <v>883</v>
      </c>
      <c r="I280" s="22">
        <v>888</v>
      </c>
      <c r="J280" s="22">
        <f t="shared" si="533"/>
        <v>799.2</v>
      </c>
      <c r="K280" s="22">
        <v>220</v>
      </c>
      <c r="L280" s="68">
        <f t="shared" si="534"/>
        <v>663</v>
      </c>
      <c r="M280" s="112">
        <f t="shared" si="535"/>
        <v>0.17042042042042047</v>
      </c>
      <c r="N280" s="56">
        <v>0</v>
      </c>
      <c r="O280" s="27" t="str">
        <f t="shared" si="536"/>
        <v/>
      </c>
      <c r="P280" s="27">
        <v>0</v>
      </c>
      <c r="Q280" s="71" t="str">
        <f t="shared" si="537"/>
        <v/>
      </c>
      <c r="R280" s="113" t="str">
        <f t="shared" si="572"/>
        <v/>
      </c>
      <c r="S280" s="22">
        <v>0</v>
      </c>
      <c r="T280" s="22" t="str">
        <f t="shared" si="539"/>
        <v/>
      </c>
      <c r="U280" s="22">
        <v>0</v>
      </c>
      <c r="V280" s="68" t="str">
        <f t="shared" si="573"/>
        <v/>
      </c>
      <c r="W280" s="112" t="str">
        <f t="shared" si="574"/>
        <v/>
      </c>
      <c r="X280" s="27">
        <v>0</v>
      </c>
      <c r="Y280" s="27" t="str">
        <f t="shared" si="540"/>
        <v/>
      </c>
      <c r="Z280" s="27">
        <v>0</v>
      </c>
      <c r="AA280" s="71" t="str">
        <f t="shared" si="541"/>
        <v/>
      </c>
      <c r="AB280" s="113" t="str">
        <f t="shared" si="542"/>
        <v/>
      </c>
      <c r="AC280" s="22">
        <v>0</v>
      </c>
      <c r="AD280" s="22" t="str">
        <f t="shared" si="543"/>
        <v/>
      </c>
      <c r="AE280" s="22">
        <v>0</v>
      </c>
      <c r="AF280" s="68" t="s">
        <v>307</v>
      </c>
      <c r="AG280" s="112" t="str">
        <f t="shared" si="544"/>
        <v/>
      </c>
      <c r="AH280" s="27">
        <v>0</v>
      </c>
      <c r="AI280" s="27" t="str">
        <f t="shared" si="545"/>
        <v/>
      </c>
      <c r="AJ280" s="27">
        <v>0</v>
      </c>
      <c r="AK280" s="71" t="s">
        <v>307</v>
      </c>
      <c r="AL280" s="113" t="str">
        <f t="shared" si="546"/>
        <v/>
      </c>
      <c r="AM280" s="22">
        <v>1110</v>
      </c>
      <c r="AN280" s="22">
        <f t="shared" si="547"/>
        <v>999</v>
      </c>
      <c r="AO280" s="22">
        <v>64</v>
      </c>
      <c r="AP280" s="68">
        <v>826</v>
      </c>
      <c r="AQ280" s="112">
        <f t="shared" si="575"/>
        <v>0.17317317317317318</v>
      </c>
      <c r="AR280" s="27">
        <v>1110</v>
      </c>
      <c r="AS280" s="27">
        <f t="shared" si="549"/>
        <v>999</v>
      </c>
      <c r="AT280" s="27">
        <v>64</v>
      </c>
      <c r="AU280" s="71">
        <v>826</v>
      </c>
      <c r="AV280" s="113">
        <f t="shared" si="576"/>
        <v>0.17317317317317318</v>
      </c>
      <c r="AW280" s="22">
        <v>0</v>
      </c>
      <c r="AX280" s="22" t="str">
        <f t="shared" si="551"/>
        <v/>
      </c>
      <c r="AY280" s="22">
        <v>0</v>
      </c>
      <c r="AZ280" s="68" t="s">
        <v>307</v>
      </c>
      <c r="BA280" s="112" t="str">
        <f t="shared" si="552"/>
        <v/>
      </c>
    </row>
    <row r="281" spans="1:53" s="5" customFormat="1" ht="13.5" customHeight="1">
      <c r="A281" s="106" t="s">
        <v>158</v>
      </c>
      <c r="B281" s="50" t="s">
        <v>393</v>
      </c>
      <c r="C281" s="4"/>
      <c r="D281" s="74">
        <v>0.79</v>
      </c>
      <c r="E281" s="51" t="s">
        <v>556</v>
      </c>
      <c r="F281" s="8">
        <v>2199</v>
      </c>
      <c r="G281" s="8">
        <v>1999</v>
      </c>
      <c r="H281" s="107">
        <v>1475</v>
      </c>
      <c r="I281" s="20">
        <v>1666</v>
      </c>
      <c r="J281" s="20">
        <f t="shared" si="533"/>
        <v>1499.4</v>
      </c>
      <c r="K281" s="20">
        <v>243</v>
      </c>
      <c r="L281" s="66">
        <f t="shared" si="534"/>
        <v>1232</v>
      </c>
      <c r="M281" s="108">
        <f t="shared" si="535"/>
        <v>0.17833800186741369</v>
      </c>
      <c r="N281" s="55">
        <v>0</v>
      </c>
      <c r="O281" s="24" t="str">
        <f t="shared" si="536"/>
        <v/>
      </c>
      <c r="P281" s="24">
        <v>0</v>
      </c>
      <c r="Q281" s="69" t="str">
        <f t="shared" si="537"/>
        <v/>
      </c>
      <c r="R281" s="109" t="str">
        <f t="shared" si="572"/>
        <v/>
      </c>
      <c r="S281" s="20">
        <v>0</v>
      </c>
      <c r="T281" s="20" t="str">
        <f t="shared" si="539"/>
        <v/>
      </c>
      <c r="U281" s="20">
        <v>0</v>
      </c>
      <c r="V281" s="66" t="str">
        <f t="shared" si="573"/>
        <v/>
      </c>
      <c r="W281" s="108" t="str">
        <f t="shared" si="574"/>
        <v/>
      </c>
      <c r="X281" s="24">
        <v>0</v>
      </c>
      <c r="Y281" s="24" t="str">
        <f t="shared" si="540"/>
        <v/>
      </c>
      <c r="Z281" s="24">
        <v>0</v>
      </c>
      <c r="AA281" s="69" t="str">
        <f t="shared" si="541"/>
        <v/>
      </c>
      <c r="AB281" s="109" t="str">
        <f t="shared" si="542"/>
        <v/>
      </c>
      <c r="AC281" s="20">
        <v>0</v>
      </c>
      <c r="AD281" s="20" t="str">
        <f t="shared" si="543"/>
        <v/>
      </c>
      <c r="AE281" s="20">
        <v>0</v>
      </c>
      <c r="AF281" s="66" t="s">
        <v>307</v>
      </c>
      <c r="AG281" s="108" t="str">
        <f t="shared" si="544"/>
        <v/>
      </c>
      <c r="AH281" s="24">
        <v>0</v>
      </c>
      <c r="AI281" s="24" t="str">
        <f t="shared" si="545"/>
        <v/>
      </c>
      <c r="AJ281" s="24">
        <v>0</v>
      </c>
      <c r="AK281" s="69" t="s">
        <v>307</v>
      </c>
      <c r="AL281" s="109" t="str">
        <f t="shared" si="546"/>
        <v/>
      </c>
      <c r="AM281" s="20">
        <v>1888</v>
      </c>
      <c r="AN281" s="20">
        <f t="shared" si="547"/>
        <v>1699.2</v>
      </c>
      <c r="AO281" s="20">
        <v>80</v>
      </c>
      <c r="AP281" s="66">
        <v>1405</v>
      </c>
      <c r="AQ281" s="108">
        <f t="shared" si="575"/>
        <v>0.17314030131826744</v>
      </c>
      <c r="AR281" s="24">
        <v>1888</v>
      </c>
      <c r="AS281" s="24">
        <f t="shared" si="549"/>
        <v>1699.2</v>
      </c>
      <c r="AT281" s="24">
        <v>80</v>
      </c>
      <c r="AU281" s="69">
        <v>1405</v>
      </c>
      <c r="AV281" s="109">
        <f t="shared" si="576"/>
        <v>0.17314030131826744</v>
      </c>
      <c r="AW281" s="20">
        <v>0</v>
      </c>
      <c r="AX281" s="20" t="str">
        <f t="shared" si="551"/>
        <v/>
      </c>
      <c r="AY281" s="20">
        <v>0</v>
      </c>
      <c r="AZ281" s="66" t="s">
        <v>307</v>
      </c>
      <c r="BA281" s="108" t="str">
        <f t="shared" si="552"/>
        <v/>
      </c>
    </row>
    <row r="282" spans="1:53" s="5" customFormat="1" ht="12.75" customHeight="1">
      <c r="A282" s="106" t="s">
        <v>157</v>
      </c>
      <c r="B282" s="50" t="s">
        <v>393</v>
      </c>
      <c r="C282" s="4"/>
      <c r="D282" s="74">
        <v>0.79</v>
      </c>
      <c r="E282" s="51" t="s">
        <v>556</v>
      </c>
      <c r="F282" s="8">
        <v>1979</v>
      </c>
      <c r="G282" s="8">
        <v>1799</v>
      </c>
      <c r="H282" s="107">
        <v>1327</v>
      </c>
      <c r="I282" s="20">
        <v>1443</v>
      </c>
      <c r="J282" s="20">
        <f t="shared" si="533"/>
        <v>1298.7</v>
      </c>
      <c r="K282" s="20">
        <v>260</v>
      </c>
      <c r="L282" s="66">
        <f t="shared" si="534"/>
        <v>1067</v>
      </c>
      <c r="M282" s="108">
        <f t="shared" si="535"/>
        <v>0.17840917840917844</v>
      </c>
      <c r="N282" s="55">
        <v>0</v>
      </c>
      <c r="O282" s="24" t="str">
        <f t="shared" si="536"/>
        <v/>
      </c>
      <c r="P282" s="24">
        <v>0</v>
      </c>
      <c r="Q282" s="69" t="str">
        <f t="shared" si="537"/>
        <v/>
      </c>
      <c r="R282" s="109" t="str">
        <f t="shared" si="572"/>
        <v/>
      </c>
      <c r="S282" s="20">
        <v>0</v>
      </c>
      <c r="T282" s="20" t="str">
        <f t="shared" si="539"/>
        <v/>
      </c>
      <c r="U282" s="20">
        <v>0</v>
      </c>
      <c r="V282" s="66" t="str">
        <f t="shared" si="573"/>
        <v/>
      </c>
      <c r="W282" s="108" t="str">
        <f t="shared" si="574"/>
        <v/>
      </c>
      <c r="X282" s="24">
        <v>0</v>
      </c>
      <c r="Y282" s="24" t="str">
        <f t="shared" si="540"/>
        <v/>
      </c>
      <c r="Z282" s="24">
        <v>0</v>
      </c>
      <c r="AA282" s="69" t="str">
        <f t="shared" si="541"/>
        <v/>
      </c>
      <c r="AB282" s="109" t="str">
        <f t="shared" si="542"/>
        <v/>
      </c>
      <c r="AC282" s="20">
        <v>0</v>
      </c>
      <c r="AD282" s="20" t="str">
        <f t="shared" si="543"/>
        <v/>
      </c>
      <c r="AE282" s="20">
        <v>0</v>
      </c>
      <c r="AF282" s="66" t="s">
        <v>307</v>
      </c>
      <c r="AG282" s="108" t="str">
        <f t="shared" si="544"/>
        <v/>
      </c>
      <c r="AH282" s="24">
        <v>0</v>
      </c>
      <c r="AI282" s="24" t="str">
        <f t="shared" si="545"/>
        <v/>
      </c>
      <c r="AJ282" s="24">
        <v>0</v>
      </c>
      <c r="AK282" s="69" t="s">
        <v>307</v>
      </c>
      <c r="AL282" s="109" t="str">
        <f t="shared" si="546"/>
        <v/>
      </c>
      <c r="AM282" s="20">
        <v>1666</v>
      </c>
      <c r="AN282" s="20">
        <f t="shared" si="547"/>
        <v>1499.4</v>
      </c>
      <c r="AO282" s="20">
        <v>96</v>
      </c>
      <c r="AP282" s="66">
        <v>1240</v>
      </c>
      <c r="AQ282" s="108">
        <f t="shared" si="575"/>
        <v>0.17300253434707222</v>
      </c>
      <c r="AR282" s="24">
        <v>1666</v>
      </c>
      <c r="AS282" s="24">
        <f t="shared" si="549"/>
        <v>1499.4</v>
      </c>
      <c r="AT282" s="24">
        <v>96</v>
      </c>
      <c r="AU282" s="69">
        <v>1240</v>
      </c>
      <c r="AV282" s="109">
        <f t="shared" si="576"/>
        <v>0.17300253434707222</v>
      </c>
      <c r="AW282" s="20">
        <v>0</v>
      </c>
      <c r="AX282" s="20" t="str">
        <f t="shared" si="551"/>
        <v/>
      </c>
      <c r="AY282" s="20">
        <v>0</v>
      </c>
      <c r="AZ282" s="66" t="s">
        <v>307</v>
      </c>
      <c r="BA282" s="108" t="str">
        <f t="shared" si="552"/>
        <v/>
      </c>
    </row>
    <row r="283" spans="1:53" s="5" customFormat="1" ht="12.75" customHeight="1">
      <c r="A283" s="106" t="s">
        <v>160</v>
      </c>
      <c r="B283" s="50" t="s">
        <v>393</v>
      </c>
      <c r="C283" s="4"/>
      <c r="D283" s="74">
        <v>1.56</v>
      </c>
      <c r="E283" s="51" t="s">
        <v>557</v>
      </c>
      <c r="F283" s="8">
        <v>3299</v>
      </c>
      <c r="G283" s="8">
        <v>2999</v>
      </c>
      <c r="H283" s="107">
        <v>2213</v>
      </c>
      <c r="I283" s="20">
        <v>2221</v>
      </c>
      <c r="J283" s="20">
        <f t="shared" si="533"/>
        <v>1998.9</v>
      </c>
      <c r="K283" s="20">
        <v>540</v>
      </c>
      <c r="L283" s="66">
        <f t="shared" si="534"/>
        <v>1673</v>
      </c>
      <c r="M283" s="108">
        <f t="shared" si="535"/>
        <v>0.16303967181950077</v>
      </c>
      <c r="N283" s="55">
        <v>0</v>
      </c>
      <c r="O283" s="24" t="str">
        <f t="shared" si="536"/>
        <v/>
      </c>
      <c r="P283" s="24">
        <v>0</v>
      </c>
      <c r="Q283" s="69" t="str">
        <f t="shared" si="537"/>
        <v/>
      </c>
      <c r="R283" s="109" t="str">
        <f t="shared" si="572"/>
        <v/>
      </c>
      <c r="S283" s="20">
        <v>0</v>
      </c>
      <c r="T283" s="20" t="str">
        <f t="shared" si="539"/>
        <v/>
      </c>
      <c r="U283" s="20">
        <v>0</v>
      </c>
      <c r="V283" s="66" t="str">
        <f t="shared" si="573"/>
        <v/>
      </c>
      <c r="W283" s="108" t="str">
        <f t="shared" si="574"/>
        <v/>
      </c>
      <c r="X283" s="24">
        <v>0</v>
      </c>
      <c r="Y283" s="24" t="str">
        <f t="shared" si="540"/>
        <v/>
      </c>
      <c r="Z283" s="24">
        <v>0</v>
      </c>
      <c r="AA283" s="69" t="str">
        <f t="shared" si="541"/>
        <v/>
      </c>
      <c r="AB283" s="109" t="str">
        <f t="shared" si="542"/>
        <v/>
      </c>
      <c r="AC283" s="20">
        <v>0</v>
      </c>
      <c r="AD283" s="20" t="str">
        <f t="shared" si="543"/>
        <v/>
      </c>
      <c r="AE283" s="20">
        <v>0</v>
      </c>
      <c r="AF283" s="66" t="s">
        <v>307</v>
      </c>
      <c r="AG283" s="108" t="str">
        <f t="shared" si="544"/>
        <v/>
      </c>
      <c r="AH283" s="24">
        <v>0</v>
      </c>
      <c r="AI283" s="24" t="str">
        <f t="shared" si="545"/>
        <v/>
      </c>
      <c r="AJ283" s="24">
        <v>0</v>
      </c>
      <c r="AK283" s="69" t="s">
        <v>307</v>
      </c>
      <c r="AL283" s="109" t="str">
        <f t="shared" si="546"/>
        <v/>
      </c>
      <c r="AM283" s="20">
        <v>2777</v>
      </c>
      <c r="AN283" s="20">
        <f t="shared" si="547"/>
        <v>2499.3000000000002</v>
      </c>
      <c r="AO283" s="20">
        <v>161</v>
      </c>
      <c r="AP283" s="66">
        <v>2066</v>
      </c>
      <c r="AQ283" s="108">
        <f t="shared" si="575"/>
        <v>0.17336854319209385</v>
      </c>
      <c r="AR283" s="24">
        <v>2777</v>
      </c>
      <c r="AS283" s="24">
        <f t="shared" si="549"/>
        <v>2499.3000000000002</v>
      </c>
      <c r="AT283" s="24">
        <v>161</v>
      </c>
      <c r="AU283" s="69">
        <v>2066</v>
      </c>
      <c r="AV283" s="109">
        <f t="shared" si="576"/>
        <v>0.17336854319209385</v>
      </c>
      <c r="AW283" s="20">
        <v>0</v>
      </c>
      <c r="AX283" s="20" t="str">
        <f t="shared" si="551"/>
        <v/>
      </c>
      <c r="AY283" s="20">
        <v>0</v>
      </c>
      <c r="AZ283" s="66" t="s">
        <v>307</v>
      </c>
      <c r="BA283" s="108" t="str">
        <f t="shared" si="552"/>
        <v/>
      </c>
    </row>
    <row r="284" spans="1:53" s="5" customFormat="1" ht="12.75" customHeight="1" thickBot="1">
      <c r="A284" s="110" t="s">
        <v>159</v>
      </c>
      <c r="B284" s="48" t="s">
        <v>393</v>
      </c>
      <c r="C284" s="12"/>
      <c r="D284" s="75">
        <v>1.56</v>
      </c>
      <c r="E284" s="2" t="s">
        <v>557</v>
      </c>
      <c r="F284" s="6">
        <v>3079</v>
      </c>
      <c r="G284" s="6">
        <v>2799</v>
      </c>
      <c r="H284" s="111">
        <v>2065</v>
      </c>
      <c r="I284" s="22">
        <v>1999</v>
      </c>
      <c r="J284" s="22">
        <f t="shared" si="533"/>
        <v>1799.1000000000001</v>
      </c>
      <c r="K284" s="22">
        <v>550</v>
      </c>
      <c r="L284" s="68">
        <f t="shared" si="534"/>
        <v>1515</v>
      </c>
      <c r="M284" s="112">
        <f t="shared" si="535"/>
        <v>0.15791228947807243</v>
      </c>
      <c r="N284" s="56">
        <v>0</v>
      </c>
      <c r="O284" s="27" t="str">
        <f t="shared" si="536"/>
        <v/>
      </c>
      <c r="P284" s="27">
        <v>0</v>
      </c>
      <c r="Q284" s="71" t="str">
        <f t="shared" si="537"/>
        <v/>
      </c>
      <c r="R284" s="113" t="str">
        <f t="shared" si="572"/>
        <v/>
      </c>
      <c r="S284" s="22">
        <v>0</v>
      </c>
      <c r="T284" s="22" t="str">
        <f t="shared" si="539"/>
        <v/>
      </c>
      <c r="U284" s="22">
        <v>0</v>
      </c>
      <c r="V284" s="68" t="str">
        <f t="shared" si="573"/>
        <v/>
      </c>
      <c r="W284" s="112" t="str">
        <f t="shared" si="574"/>
        <v/>
      </c>
      <c r="X284" s="27">
        <v>0</v>
      </c>
      <c r="Y284" s="27" t="str">
        <f t="shared" si="540"/>
        <v/>
      </c>
      <c r="Z284" s="27">
        <v>0</v>
      </c>
      <c r="AA284" s="71" t="str">
        <f t="shared" si="541"/>
        <v/>
      </c>
      <c r="AB284" s="113" t="str">
        <f t="shared" si="542"/>
        <v/>
      </c>
      <c r="AC284" s="22">
        <v>0</v>
      </c>
      <c r="AD284" s="22" t="str">
        <f t="shared" si="543"/>
        <v/>
      </c>
      <c r="AE284" s="22">
        <v>0</v>
      </c>
      <c r="AF284" s="68" t="s">
        <v>307</v>
      </c>
      <c r="AG284" s="112" t="str">
        <f t="shared" si="544"/>
        <v/>
      </c>
      <c r="AH284" s="27">
        <v>0</v>
      </c>
      <c r="AI284" s="27" t="str">
        <f t="shared" si="545"/>
        <v/>
      </c>
      <c r="AJ284" s="27">
        <v>0</v>
      </c>
      <c r="AK284" s="71" t="s">
        <v>307</v>
      </c>
      <c r="AL284" s="113" t="str">
        <f t="shared" si="546"/>
        <v/>
      </c>
      <c r="AM284" s="22">
        <v>2554</v>
      </c>
      <c r="AN284" s="22">
        <f t="shared" si="547"/>
        <v>2298.6</v>
      </c>
      <c r="AO284" s="22">
        <v>178</v>
      </c>
      <c r="AP284" s="68">
        <v>1901</v>
      </c>
      <c r="AQ284" s="112">
        <f t="shared" si="575"/>
        <v>0.17297485425911421</v>
      </c>
      <c r="AR284" s="27">
        <v>2554</v>
      </c>
      <c r="AS284" s="27">
        <f t="shared" si="549"/>
        <v>2298.6</v>
      </c>
      <c r="AT284" s="27">
        <v>178</v>
      </c>
      <c r="AU284" s="71">
        <v>1901</v>
      </c>
      <c r="AV284" s="113">
        <f t="shared" si="576"/>
        <v>0.17297485425911421</v>
      </c>
      <c r="AW284" s="22">
        <v>0</v>
      </c>
      <c r="AX284" s="22" t="str">
        <f t="shared" si="551"/>
        <v/>
      </c>
      <c r="AY284" s="22">
        <v>0</v>
      </c>
      <c r="AZ284" s="68" t="s">
        <v>307</v>
      </c>
      <c r="BA284" s="112" t="str">
        <f t="shared" si="552"/>
        <v/>
      </c>
    </row>
    <row r="285" spans="1:53" s="5" customFormat="1" ht="12.75" customHeight="1">
      <c r="A285" s="106" t="s">
        <v>177</v>
      </c>
      <c r="B285" s="50" t="s">
        <v>392</v>
      </c>
      <c r="C285" s="4"/>
      <c r="D285" s="74">
        <v>0.35</v>
      </c>
      <c r="E285" s="51" t="s">
        <v>494</v>
      </c>
      <c r="F285" s="8">
        <v>494</v>
      </c>
      <c r="G285" s="8">
        <v>449</v>
      </c>
      <c r="H285" s="107">
        <v>331</v>
      </c>
      <c r="I285" s="20">
        <v>0</v>
      </c>
      <c r="J285" s="20" t="str">
        <f t="shared" ref="J285:J323" si="598">IFERROR(IF(I285&gt;1,I285*0.9,""),"")</f>
        <v/>
      </c>
      <c r="K285" s="20">
        <v>0</v>
      </c>
      <c r="L285" s="66" t="str">
        <f t="shared" ref="L285:L323" si="599">IFERROR(IF(K285&gt;1,($H285-K285),""),"")</f>
        <v/>
      </c>
      <c r="M285" s="108" t="str">
        <f t="shared" ref="M285:M323" si="600">IFERROR(IF(I285&gt;1,(J285-L285)/J285,""),"")</f>
        <v/>
      </c>
      <c r="N285" s="102">
        <v>0</v>
      </c>
      <c r="O285" s="24" t="str">
        <f t="shared" ref="O285:O323" si="601">IFERROR(IF(N285&gt;1,N285*0.9,""),"")</f>
        <v/>
      </c>
      <c r="P285" s="24">
        <v>0</v>
      </c>
      <c r="Q285" s="69" t="str">
        <f t="shared" ref="Q285:Q323" si="602">IFERROR(IF(P285&gt;1,($H285-P285),""),"")</f>
        <v/>
      </c>
      <c r="R285" s="109" t="str">
        <f t="shared" ref="R285" si="603">IFERROR(IF(N285&gt;1,(O285-Q285)/O285,""),"")</f>
        <v/>
      </c>
      <c r="S285" s="20">
        <v>0</v>
      </c>
      <c r="T285" s="20" t="str">
        <f t="shared" ref="T285:T323" si="604">IFERROR(IF(S285&gt;1,S285*0.9,""),"")</f>
        <v/>
      </c>
      <c r="U285" s="20">
        <v>0</v>
      </c>
      <c r="V285" s="66" t="str">
        <f>IFERROR(IF(U285&gt;1,($H285-U285),""),"")</f>
        <v/>
      </c>
      <c r="W285" s="108" t="str">
        <f>IFERROR(IF(S285&gt;1,(T285-V285)/T285,""),"")</f>
        <v/>
      </c>
      <c r="X285" s="24">
        <v>0</v>
      </c>
      <c r="Y285" s="24" t="str">
        <f t="shared" ref="Y285:Y323" si="605">IFERROR(IF(X285&gt;1,X285*0.9,""),"")</f>
        <v/>
      </c>
      <c r="Z285" s="24">
        <v>0</v>
      </c>
      <c r="AA285" s="69" t="str">
        <f t="shared" ref="AA285:AA323" si="606">IFERROR(IF(Z285&gt;1,($H285-Z285),""),"")</f>
        <v/>
      </c>
      <c r="AB285" s="109" t="str">
        <f t="shared" ref="AB285:AB323" si="607">IFERROR(IF(X285&gt;1,(Y285-AA285)/Y285,""),"")</f>
        <v/>
      </c>
      <c r="AC285" s="20">
        <v>332</v>
      </c>
      <c r="AD285" s="20">
        <f t="shared" ref="AD285:AD288" si="608">IFERROR(IF(AC285&gt;1,AC285*0.9,""),"")</f>
        <v>298.8</v>
      </c>
      <c r="AE285" s="20">
        <v>85</v>
      </c>
      <c r="AF285" s="66">
        <v>248</v>
      </c>
      <c r="AG285" s="108">
        <f t="shared" ref="AG285:AG288" si="609">IFERROR(IF(AC285&gt;1,(AD285-AF285)/AD285,""),"")</f>
        <v>0.17001338688085679</v>
      </c>
      <c r="AH285" s="24">
        <v>388</v>
      </c>
      <c r="AI285" s="24">
        <f t="shared" ref="AI285:AI323" si="610">IFERROR(IF(AH285&gt;1,AH285*0.9,""),"")</f>
        <v>349.2</v>
      </c>
      <c r="AJ285" s="24">
        <v>45</v>
      </c>
      <c r="AK285" s="69">
        <v>288</v>
      </c>
      <c r="AL285" s="109">
        <f t="shared" ref="AL285:AL323" si="611">IFERROR(IF(AH285&gt;1,(AI285-AK285)/AI285,""),"")</f>
        <v>0.17525773195876285</v>
      </c>
      <c r="AM285" s="20">
        <v>0</v>
      </c>
      <c r="AN285" s="20" t="str">
        <f t="shared" ref="AN285:AN323" si="612">IFERROR(IF(AM285&gt;1,AM285*0.9,""),"")</f>
        <v/>
      </c>
      <c r="AO285" s="20">
        <v>0</v>
      </c>
      <c r="AP285" s="66" t="s">
        <v>307</v>
      </c>
      <c r="AQ285" s="108" t="str">
        <f t="shared" ref="AQ285" si="613">IFERROR(IF(AM285&gt;1,(AN285-AP285)/AN285,""),"")</f>
        <v/>
      </c>
      <c r="AR285" s="24">
        <v>0</v>
      </c>
      <c r="AS285" s="24" t="str">
        <f t="shared" ref="AS285:AS323" si="614">IFERROR(IF(AR285&gt;1,AR285*0.9,""),"")</f>
        <v/>
      </c>
      <c r="AT285" s="24">
        <v>0</v>
      </c>
      <c r="AU285" s="69" t="s">
        <v>307</v>
      </c>
      <c r="AV285" s="109" t="str">
        <f t="shared" ref="AV285" si="615">IFERROR(IF(AR285&gt;1,(AS285-AU285)/AS285,""),"")</f>
        <v/>
      </c>
      <c r="AW285" s="20">
        <v>0</v>
      </c>
      <c r="AX285" s="20" t="str">
        <f t="shared" ref="AX285:AX323" si="616">IFERROR(IF(AW285&gt;1,AW285*0.9,""),"")</f>
        <v/>
      </c>
      <c r="AY285" s="20">
        <v>0</v>
      </c>
      <c r="AZ285" s="66" t="s">
        <v>307</v>
      </c>
      <c r="BA285" s="108" t="str">
        <f t="shared" ref="BA285:BA323" si="617">IFERROR(IF(AW285&gt;1,(AX285-AZ285)/AX285,""),"")</f>
        <v/>
      </c>
    </row>
    <row r="286" spans="1:53" s="5" customFormat="1" ht="12.75" customHeight="1">
      <c r="A286" s="122" t="s">
        <v>179</v>
      </c>
      <c r="B286" s="50" t="s">
        <v>392</v>
      </c>
      <c r="C286" s="49" t="s">
        <v>307</v>
      </c>
      <c r="D286" s="74">
        <v>0.35</v>
      </c>
      <c r="E286" s="51" t="s">
        <v>495</v>
      </c>
      <c r="F286" s="8">
        <v>604</v>
      </c>
      <c r="G286" s="8">
        <v>549</v>
      </c>
      <c r="H286" s="107">
        <v>405</v>
      </c>
      <c r="I286" s="20">
        <v>443</v>
      </c>
      <c r="J286" s="20">
        <f t="shared" si="598"/>
        <v>398.7</v>
      </c>
      <c r="K286" s="20">
        <v>60</v>
      </c>
      <c r="L286" s="66">
        <f t="shared" si="599"/>
        <v>345</v>
      </c>
      <c r="M286" s="108">
        <f t="shared" si="600"/>
        <v>0.13468773513920237</v>
      </c>
      <c r="N286" s="55">
        <v>0</v>
      </c>
      <c r="O286" s="24" t="str">
        <f t="shared" si="601"/>
        <v/>
      </c>
      <c r="P286" s="24">
        <v>0</v>
      </c>
      <c r="Q286" s="69" t="str">
        <f t="shared" si="602"/>
        <v/>
      </c>
      <c r="R286" s="109" t="str">
        <f t="shared" ref="R286:R323" si="618">IFERROR(IF(N286&gt;1,(O286-Q286)/O286,""),"")</f>
        <v/>
      </c>
      <c r="S286" s="20">
        <v>0</v>
      </c>
      <c r="T286" s="20" t="str">
        <f t="shared" si="604"/>
        <v/>
      </c>
      <c r="U286" s="20">
        <v>0</v>
      </c>
      <c r="V286" s="66" t="str">
        <f t="shared" ref="V286:V323" si="619">IFERROR(IF(U286&gt;1,($H286-U286),""),"")</f>
        <v/>
      </c>
      <c r="W286" s="108" t="str">
        <f t="shared" ref="W286:W323" si="620">IFERROR(IF(S286&gt;1,(T286-V286)/T286,""),"")</f>
        <v/>
      </c>
      <c r="X286" s="24">
        <v>443</v>
      </c>
      <c r="Y286" s="24">
        <f t="shared" si="605"/>
        <v>398.7</v>
      </c>
      <c r="Z286" s="24">
        <v>77</v>
      </c>
      <c r="AA286" s="69">
        <f t="shared" si="606"/>
        <v>328</v>
      </c>
      <c r="AB286" s="109">
        <f t="shared" si="607"/>
        <v>0.17732631050915473</v>
      </c>
      <c r="AC286" s="20">
        <v>443</v>
      </c>
      <c r="AD286" s="20">
        <f t="shared" si="608"/>
        <v>398.7</v>
      </c>
      <c r="AE286" s="20">
        <v>77</v>
      </c>
      <c r="AF286" s="66">
        <v>330</v>
      </c>
      <c r="AG286" s="108">
        <f t="shared" si="609"/>
        <v>0.17231000752445447</v>
      </c>
      <c r="AH286" s="24">
        <v>499</v>
      </c>
      <c r="AI286" s="24">
        <f t="shared" si="610"/>
        <v>449.1</v>
      </c>
      <c r="AJ286" s="24">
        <v>36</v>
      </c>
      <c r="AK286" s="69">
        <v>371</v>
      </c>
      <c r="AL286" s="109">
        <f t="shared" si="611"/>
        <v>0.17390336228011583</v>
      </c>
      <c r="AM286" s="20">
        <v>488</v>
      </c>
      <c r="AN286" s="20">
        <f t="shared" si="612"/>
        <v>439.2</v>
      </c>
      <c r="AO286" s="20">
        <v>44</v>
      </c>
      <c r="AP286" s="66">
        <v>363</v>
      </c>
      <c r="AQ286" s="108">
        <f t="shared" ref="AQ286:AQ323" si="621">IFERROR(IF(AM286&gt;1,(AN286-AP286)/AN286,""),"")</f>
        <v>0.17349726775956281</v>
      </c>
      <c r="AR286" s="24">
        <v>499</v>
      </c>
      <c r="AS286" s="24">
        <f t="shared" si="614"/>
        <v>449.1</v>
      </c>
      <c r="AT286" s="24">
        <v>36</v>
      </c>
      <c r="AU286" s="69">
        <v>371</v>
      </c>
      <c r="AV286" s="109">
        <f t="shared" ref="AV286:AV323" si="622">IFERROR(IF(AR286&gt;1,(AS286-AU286)/AS286,""),"")</f>
        <v>0.17390336228011583</v>
      </c>
      <c r="AW286" s="20">
        <v>499</v>
      </c>
      <c r="AX286" s="20">
        <f t="shared" si="616"/>
        <v>449.1</v>
      </c>
      <c r="AY286" s="20">
        <v>36</v>
      </c>
      <c r="AZ286" s="66">
        <v>371</v>
      </c>
      <c r="BA286" s="108">
        <f t="shared" si="617"/>
        <v>0.17390336228011583</v>
      </c>
    </row>
    <row r="287" spans="1:53" s="5" customFormat="1" ht="12.75" customHeight="1">
      <c r="A287" s="106" t="s">
        <v>178</v>
      </c>
      <c r="B287" s="50" t="s">
        <v>392</v>
      </c>
      <c r="C287" s="4" t="s">
        <v>307</v>
      </c>
      <c r="D287" s="74">
        <v>0.35</v>
      </c>
      <c r="E287" s="51" t="s">
        <v>495</v>
      </c>
      <c r="F287" s="8">
        <v>549</v>
      </c>
      <c r="G287" s="8">
        <v>499</v>
      </c>
      <c r="H287" s="107">
        <v>368</v>
      </c>
      <c r="I287" s="20">
        <v>388</v>
      </c>
      <c r="J287" s="20">
        <f t="shared" si="598"/>
        <v>349.2</v>
      </c>
      <c r="K287" s="20">
        <v>75</v>
      </c>
      <c r="L287" s="66">
        <f t="shared" si="599"/>
        <v>293</v>
      </c>
      <c r="M287" s="108">
        <f t="shared" si="600"/>
        <v>0.16093928980526917</v>
      </c>
      <c r="N287" s="55">
        <v>0</v>
      </c>
      <c r="O287" s="24" t="str">
        <f t="shared" si="601"/>
        <v/>
      </c>
      <c r="P287" s="24">
        <v>0</v>
      </c>
      <c r="Q287" s="69" t="str">
        <f t="shared" si="602"/>
        <v/>
      </c>
      <c r="R287" s="109" t="str">
        <f t="shared" si="618"/>
        <v/>
      </c>
      <c r="S287" s="20">
        <v>0</v>
      </c>
      <c r="T287" s="20" t="str">
        <f t="shared" si="604"/>
        <v/>
      </c>
      <c r="U287" s="20">
        <v>0</v>
      </c>
      <c r="V287" s="66" t="str">
        <f t="shared" si="619"/>
        <v/>
      </c>
      <c r="W287" s="108" t="str">
        <f t="shared" si="620"/>
        <v/>
      </c>
      <c r="X287" s="24">
        <v>388</v>
      </c>
      <c r="Y287" s="24">
        <f t="shared" si="605"/>
        <v>349.2</v>
      </c>
      <c r="Z287" s="24">
        <v>80</v>
      </c>
      <c r="AA287" s="69">
        <f t="shared" si="606"/>
        <v>288</v>
      </c>
      <c r="AB287" s="109">
        <f t="shared" si="607"/>
        <v>0.17525773195876285</v>
      </c>
      <c r="AC287" s="20">
        <v>388</v>
      </c>
      <c r="AD287" s="20">
        <f t="shared" si="608"/>
        <v>349.2</v>
      </c>
      <c r="AE287" s="20">
        <v>80</v>
      </c>
      <c r="AF287" s="66">
        <v>291</v>
      </c>
      <c r="AG287" s="108">
        <f t="shared" si="609"/>
        <v>0.16666666666666663</v>
      </c>
      <c r="AH287" s="24">
        <v>443</v>
      </c>
      <c r="AI287" s="24">
        <f t="shared" si="610"/>
        <v>398.7</v>
      </c>
      <c r="AJ287" s="24">
        <v>41</v>
      </c>
      <c r="AK287" s="69">
        <v>330</v>
      </c>
      <c r="AL287" s="109">
        <f t="shared" si="611"/>
        <v>0.17231000752445447</v>
      </c>
      <c r="AM287" s="20">
        <v>432</v>
      </c>
      <c r="AN287" s="20">
        <f t="shared" si="612"/>
        <v>388.8</v>
      </c>
      <c r="AO287" s="20">
        <v>49</v>
      </c>
      <c r="AP287" s="66">
        <v>322</v>
      </c>
      <c r="AQ287" s="108">
        <f t="shared" si="621"/>
        <v>0.17181069958847739</v>
      </c>
      <c r="AR287" s="24">
        <v>443</v>
      </c>
      <c r="AS287" s="24">
        <f t="shared" si="614"/>
        <v>398.7</v>
      </c>
      <c r="AT287" s="24">
        <v>41</v>
      </c>
      <c r="AU287" s="69">
        <v>330</v>
      </c>
      <c r="AV287" s="109">
        <f t="shared" si="622"/>
        <v>0.17231000752445447</v>
      </c>
      <c r="AW287" s="20">
        <v>443</v>
      </c>
      <c r="AX287" s="20">
        <f t="shared" si="616"/>
        <v>398.7</v>
      </c>
      <c r="AY287" s="20">
        <v>41</v>
      </c>
      <c r="AZ287" s="66">
        <v>330</v>
      </c>
      <c r="BA287" s="108">
        <f t="shared" si="617"/>
        <v>0.17231000752445447</v>
      </c>
    </row>
    <row r="288" spans="1:53" s="5" customFormat="1" ht="12.75" customHeight="1">
      <c r="A288" s="106" t="s">
        <v>162</v>
      </c>
      <c r="B288" s="50" t="s">
        <v>392</v>
      </c>
      <c r="C288" s="4" t="s">
        <v>5</v>
      </c>
      <c r="D288" s="74">
        <v>0.3</v>
      </c>
      <c r="E288" s="51" t="s">
        <v>496</v>
      </c>
      <c r="F288" s="8">
        <v>241</v>
      </c>
      <c r="G288" s="8">
        <v>0</v>
      </c>
      <c r="H288" s="107">
        <v>169</v>
      </c>
      <c r="I288" s="20">
        <v>0</v>
      </c>
      <c r="J288" s="20" t="str">
        <f t="shared" si="598"/>
        <v/>
      </c>
      <c r="K288" s="20">
        <v>0</v>
      </c>
      <c r="L288" s="66" t="str">
        <f t="shared" si="599"/>
        <v/>
      </c>
      <c r="M288" s="108" t="str">
        <f t="shared" si="600"/>
        <v/>
      </c>
      <c r="N288" s="55">
        <v>0</v>
      </c>
      <c r="O288" s="24" t="str">
        <f t="shared" si="601"/>
        <v/>
      </c>
      <c r="P288" s="24">
        <v>0</v>
      </c>
      <c r="Q288" s="69" t="str">
        <f t="shared" si="602"/>
        <v/>
      </c>
      <c r="R288" s="109" t="str">
        <f t="shared" si="618"/>
        <v/>
      </c>
      <c r="S288" s="20">
        <v>0</v>
      </c>
      <c r="T288" s="20" t="str">
        <f t="shared" si="604"/>
        <v/>
      </c>
      <c r="U288" s="20">
        <v>0</v>
      </c>
      <c r="V288" s="66" t="str">
        <f t="shared" si="619"/>
        <v/>
      </c>
      <c r="W288" s="108" t="str">
        <f t="shared" si="620"/>
        <v/>
      </c>
      <c r="X288" s="24">
        <v>0</v>
      </c>
      <c r="Y288" s="24" t="str">
        <f t="shared" si="605"/>
        <v/>
      </c>
      <c r="Z288" s="24">
        <v>0</v>
      </c>
      <c r="AA288" s="69" t="str">
        <f t="shared" si="606"/>
        <v/>
      </c>
      <c r="AB288" s="109" t="str">
        <f t="shared" si="607"/>
        <v/>
      </c>
      <c r="AC288" s="20">
        <v>0</v>
      </c>
      <c r="AD288" s="20" t="str">
        <f t="shared" si="608"/>
        <v/>
      </c>
      <c r="AE288" s="20">
        <v>0</v>
      </c>
      <c r="AF288" s="66" t="s">
        <v>307</v>
      </c>
      <c r="AG288" s="108" t="str">
        <f t="shared" si="609"/>
        <v/>
      </c>
      <c r="AH288" s="24">
        <v>0</v>
      </c>
      <c r="AI288" s="24" t="str">
        <f t="shared" si="610"/>
        <v/>
      </c>
      <c r="AJ288" s="24">
        <v>0</v>
      </c>
      <c r="AK288" s="69" t="s">
        <v>307</v>
      </c>
      <c r="AL288" s="109" t="str">
        <f t="shared" si="611"/>
        <v/>
      </c>
      <c r="AM288" s="20">
        <v>0</v>
      </c>
      <c r="AN288" s="20" t="str">
        <f t="shared" si="612"/>
        <v/>
      </c>
      <c r="AO288" s="20">
        <v>0</v>
      </c>
      <c r="AP288" s="66" t="s">
        <v>307</v>
      </c>
      <c r="AQ288" s="108" t="str">
        <f t="shared" si="621"/>
        <v/>
      </c>
      <c r="AR288" s="24">
        <v>0</v>
      </c>
      <c r="AS288" s="24" t="str">
        <f t="shared" si="614"/>
        <v/>
      </c>
      <c r="AT288" s="24">
        <v>0</v>
      </c>
      <c r="AU288" s="69" t="s">
        <v>307</v>
      </c>
      <c r="AV288" s="109" t="str">
        <f t="shared" si="622"/>
        <v/>
      </c>
      <c r="AW288" s="20">
        <v>0</v>
      </c>
      <c r="AX288" s="20" t="str">
        <f t="shared" si="616"/>
        <v/>
      </c>
      <c r="AY288" s="20">
        <v>0</v>
      </c>
      <c r="AZ288" s="66" t="s">
        <v>307</v>
      </c>
      <c r="BA288" s="108" t="str">
        <f t="shared" si="617"/>
        <v/>
      </c>
    </row>
    <row r="289" spans="1:53" s="5" customFormat="1" ht="12.75" customHeight="1">
      <c r="A289" s="106" t="s">
        <v>163</v>
      </c>
      <c r="B289" s="50" t="s">
        <v>392</v>
      </c>
      <c r="C289" s="4" t="s">
        <v>5</v>
      </c>
      <c r="D289" s="74">
        <v>0.3</v>
      </c>
      <c r="E289" s="51" t="s">
        <v>496</v>
      </c>
      <c r="F289" s="8">
        <v>274</v>
      </c>
      <c r="G289" s="8">
        <v>0</v>
      </c>
      <c r="H289" s="107">
        <v>192</v>
      </c>
      <c r="I289" s="20">
        <v>0</v>
      </c>
      <c r="J289" s="20" t="str">
        <f t="shared" si="598"/>
        <v/>
      </c>
      <c r="K289" s="20">
        <v>0</v>
      </c>
      <c r="L289" s="66" t="str">
        <f t="shared" si="599"/>
        <v/>
      </c>
      <c r="M289" s="108" t="str">
        <f t="shared" si="600"/>
        <v/>
      </c>
      <c r="N289" s="55">
        <v>0</v>
      </c>
      <c r="O289" s="24" t="str">
        <f t="shared" si="601"/>
        <v/>
      </c>
      <c r="P289" s="24">
        <v>0</v>
      </c>
      <c r="Q289" s="69" t="str">
        <f t="shared" si="602"/>
        <v/>
      </c>
      <c r="R289" s="109" t="str">
        <f t="shared" si="618"/>
        <v/>
      </c>
      <c r="S289" s="20">
        <v>0</v>
      </c>
      <c r="T289" s="20" t="str">
        <f t="shared" si="604"/>
        <v/>
      </c>
      <c r="U289" s="20">
        <v>0</v>
      </c>
      <c r="V289" s="66" t="str">
        <f t="shared" si="619"/>
        <v/>
      </c>
      <c r="W289" s="108" t="str">
        <f t="shared" si="620"/>
        <v/>
      </c>
      <c r="X289" s="24">
        <v>0</v>
      </c>
      <c r="Y289" s="24" t="str">
        <f t="shared" si="605"/>
        <v/>
      </c>
      <c r="Z289" s="24">
        <v>0</v>
      </c>
      <c r="AA289" s="69" t="str">
        <f t="shared" si="606"/>
        <v/>
      </c>
      <c r="AB289" s="109" t="str">
        <f t="shared" si="607"/>
        <v/>
      </c>
      <c r="AC289" s="20">
        <v>0</v>
      </c>
      <c r="AD289" s="20" t="str">
        <f t="shared" ref="AD289:AD323" si="623">IFERROR(IF(AC289&gt;1,AC289*0.9,""),"")</f>
        <v/>
      </c>
      <c r="AE289" s="20">
        <v>0</v>
      </c>
      <c r="AF289" s="66" t="s">
        <v>307</v>
      </c>
      <c r="AG289" s="108" t="str">
        <f t="shared" ref="AG289:AG323" si="624">IFERROR(IF(AC289&gt;1,(AD289-AF289)/AD289,""),"")</f>
        <v/>
      </c>
      <c r="AH289" s="24">
        <v>0</v>
      </c>
      <c r="AI289" s="24" t="str">
        <f t="shared" si="610"/>
        <v/>
      </c>
      <c r="AJ289" s="24">
        <v>0</v>
      </c>
      <c r="AK289" s="69" t="s">
        <v>307</v>
      </c>
      <c r="AL289" s="109" t="str">
        <f t="shared" si="611"/>
        <v/>
      </c>
      <c r="AM289" s="20">
        <v>0</v>
      </c>
      <c r="AN289" s="20" t="str">
        <f t="shared" si="612"/>
        <v/>
      </c>
      <c r="AO289" s="20">
        <v>0</v>
      </c>
      <c r="AP289" s="66" t="s">
        <v>307</v>
      </c>
      <c r="AQ289" s="108" t="str">
        <f t="shared" si="621"/>
        <v/>
      </c>
      <c r="AR289" s="24">
        <v>0</v>
      </c>
      <c r="AS289" s="24" t="str">
        <f t="shared" si="614"/>
        <v/>
      </c>
      <c r="AT289" s="24">
        <v>0</v>
      </c>
      <c r="AU289" s="69" t="s">
        <v>307</v>
      </c>
      <c r="AV289" s="109" t="str">
        <f t="shared" si="622"/>
        <v/>
      </c>
      <c r="AW289" s="20">
        <v>0</v>
      </c>
      <c r="AX289" s="20" t="str">
        <f t="shared" si="616"/>
        <v/>
      </c>
      <c r="AY289" s="20">
        <v>0</v>
      </c>
      <c r="AZ289" s="66" t="s">
        <v>307</v>
      </c>
      <c r="BA289" s="108" t="str">
        <f t="shared" si="617"/>
        <v/>
      </c>
    </row>
    <row r="290" spans="1:53" s="5" customFormat="1" ht="12.75" customHeight="1">
      <c r="A290" s="106" t="s">
        <v>161</v>
      </c>
      <c r="B290" s="50" t="s">
        <v>392</v>
      </c>
      <c r="C290" s="4" t="s">
        <v>5</v>
      </c>
      <c r="D290" s="74">
        <v>0.3</v>
      </c>
      <c r="E290" s="51" t="s">
        <v>496</v>
      </c>
      <c r="F290" s="8">
        <v>241</v>
      </c>
      <c r="G290" s="8">
        <v>0</v>
      </c>
      <c r="H290" s="107">
        <v>169</v>
      </c>
      <c r="I290" s="20">
        <v>0</v>
      </c>
      <c r="J290" s="20" t="str">
        <f t="shared" si="598"/>
        <v/>
      </c>
      <c r="K290" s="20">
        <v>0</v>
      </c>
      <c r="L290" s="66" t="str">
        <f t="shared" si="599"/>
        <v/>
      </c>
      <c r="M290" s="108" t="str">
        <f t="shared" si="600"/>
        <v/>
      </c>
      <c r="N290" s="55">
        <v>0</v>
      </c>
      <c r="O290" s="24" t="str">
        <f t="shared" si="601"/>
        <v/>
      </c>
      <c r="P290" s="24">
        <v>0</v>
      </c>
      <c r="Q290" s="69" t="str">
        <f t="shared" si="602"/>
        <v/>
      </c>
      <c r="R290" s="109" t="str">
        <f t="shared" si="618"/>
        <v/>
      </c>
      <c r="S290" s="20">
        <v>0</v>
      </c>
      <c r="T290" s="20" t="str">
        <f t="shared" si="604"/>
        <v/>
      </c>
      <c r="U290" s="20">
        <v>0</v>
      </c>
      <c r="V290" s="66" t="str">
        <f t="shared" si="619"/>
        <v/>
      </c>
      <c r="W290" s="108" t="str">
        <f t="shared" si="620"/>
        <v/>
      </c>
      <c r="X290" s="24">
        <v>0</v>
      </c>
      <c r="Y290" s="24" t="str">
        <f t="shared" si="605"/>
        <v/>
      </c>
      <c r="Z290" s="24">
        <v>0</v>
      </c>
      <c r="AA290" s="69" t="str">
        <f t="shared" si="606"/>
        <v/>
      </c>
      <c r="AB290" s="109" t="str">
        <f t="shared" si="607"/>
        <v/>
      </c>
      <c r="AC290" s="20">
        <v>0</v>
      </c>
      <c r="AD290" s="20" t="str">
        <f t="shared" ref="AD290:AD299" si="625">IFERROR(IF(AC290&gt;1,AC290*0.9,""),"")</f>
        <v/>
      </c>
      <c r="AE290" s="20">
        <v>0</v>
      </c>
      <c r="AF290" s="66" t="s">
        <v>307</v>
      </c>
      <c r="AG290" s="108" t="str">
        <f t="shared" ref="AG290:AG299" si="626">IFERROR(IF(AC290&gt;1,(AD290-AF290)/AD290,""),"")</f>
        <v/>
      </c>
      <c r="AH290" s="24">
        <v>0</v>
      </c>
      <c r="AI290" s="24" t="str">
        <f t="shared" si="610"/>
        <v/>
      </c>
      <c r="AJ290" s="24">
        <v>0</v>
      </c>
      <c r="AK290" s="69" t="s">
        <v>307</v>
      </c>
      <c r="AL290" s="109" t="str">
        <f t="shared" si="611"/>
        <v/>
      </c>
      <c r="AM290" s="20">
        <v>0</v>
      </c>
      <c r="AN290" s="20" t="str">
        <f t="shared" si="612"/>
        <v/>
      </c>
      <c r="AO290" s="20">
        <v>0</v>
      </c>
      <c r="AP290" s="66" t="s">
        <v>307</v>
      </c>
      <c r="AQ290" s="108" t="str">
        <f t="shared" si="621"/>
        <v/>
      </c>
      <c r="AR290" s="24">
        <v>0</v>
      </c>
      <c r="AS290" s="24" t="str">
        <f t="shared" si="614"/>
        <v/>
      </c>
      <c r="AT290" s="24">
        <v>0</v>
      </c>
      <c r="AU290" s="69" t="s">
        <v>307</v>
      </c>
      <c r="AV290" s="109" t="str">
        <f t="shared" si="622"/>
        <v/>
      </c>
      <c r="AW290" s="20">
        <v>0</v>
      </c>
      <c r="AX290" s="20" t="str">
        <f t="shared" si="616"/>
        <v/>
      </c>
      <c r="AY290" s="20">
        <v>0</v>
      </c>
      <c r="AZ290" s="66" t="s">
        <v>307</v>
      </c>
      <c r="BA290" s="108" t="str">
        <f t="shared" si="617"/>
        <v/>
      </c>
    </row>
    <row r="291" spans="1:53" s="5" customFormat="1" ht="12.75" customHeight="1">
      <c r="A291" s="106" t="s">
        <v>165</v>
      </c>
      <c r="B291" s="50" t="s">
        <v>392</v>
      </c>
      <c r="C291" s="4"/>
      <c r="D291" s="74">
        <v>0.3</v>
      </c>
      <c r="E291" s="51" t="s">
        <v>497</v>
      </c>
      <c r="F291" s="8">
        <v>241</v>
      </c>
      <c r="G291" s="8">
        <v>219</v>
      </c>
      <c r="H291" s="107">
        <v>174</v>
      </c>
      <c r="I291" s="20">
        <v>0</v>
      </c>
      <c r="J291" s="20" t="str">
        <f t="shared" si="598"/>
        <v/>
      </c>
      <c r="K291" s="20">
        <v>0</v>
      </c>
      <c r="L291" s="66" t="str">
        <f t="shared" si="599"/>
        <v/>
      </c>
      <c r="M291" s="108" t="str">
        <f t="shared" si="600"/>
        <v/>
      </c>
      <c r="N291" s="55">
        <v>0</v>
      </c>
      <c r="O291" s="24" t="str">
        <f t="shared" si="601"/>
        <v/>
      </c>
      <c r="P291" s="24">
        <v>0</v>
      </c>
      <c r="Q291" s="69" t="str">
        <f t="shared" si="602"/>
        <v/>
      </c>
      <c r="R291" s="109" t="str">
        <f t="shared" si="618"/>
        <v/>
      </c>
      <c r="S291" s="20">
        <v>0</v>
      </c>
      <c r="T291" s="20" t="str">
        <f t="shared" si="604"/>
        <v/>
      </c>
      <c r="U291" s="20">
        <v>0</v>
      </c>
      <c r="V291" s="66" t="str">
        <f t="shared" si="619"/>
        <v/>
      </c>
      <c r="W291" s="108" t="str">
        <f t="shared" si="620"/>
        <v/>
      </c>
      <c r="X291" s="24">
        <v>0</v>
      </c>
      <c r="Y291" s="24" t="str">
        <f t="shared" si="605"/>
        <v/>
      </c>
      <c r="Z291" s="24">
        <v>0</v>
      </c>
      <c r="AA291" s="69" t="str">
        <f t="shared" si="606"/>
        <v/>
      </c>
      <c r="AB291" s="109" t="str">
        <f t="shared" si="607"/>
        <v/>
      </c>
      <c r="AC291" s="20">
        <v>0</v>
      </c>
      <c r="AD291" s="20" t="str">
        <f t="shared" si="625"/>
        <v/>
      </c>
      <c r="AE291" s="20">
        <v>0</v>
      </c>
      <c r="AF291" s="66" t="s">
        <v>307</v>
      </c>
      <c r="AG291" s="108" t="str">
        <f t="shared" si="626"/>
        <v/>
      </c>
      <c r="AH291" s="24">
        <v>0</v>
      </c>
      <c r="AI291" s="24" t="str">
        <f t="shared" si="610"/>
        <v/>
      </c>
      <c r="AJ291" s="24">
        <v>0</v>
      </c>
      <c r="AK291" s="69" t="s">
        <v>307</v>
      </c>
      <c r="AL291" s="109" t="str">
        <f t="shared" si="611"/>
        <v/>
      </c>
      <c r="AM291" s="20">
        <v>0</v>
      </c>
      <c r="AN291" s="20" t="str">
        <f t="shared" si="612"/>
        <v/>
      </c>
      <c r="AO291" s="20">
        <v>0</v>
      </c>
      <c r="AP291" s="66" t="s">
        <v>307</v>
      </c>
      <c r="AQ291" s="108" t="str">
        <f t="shared" si="621"/>
        <v/>
      </c>
      <c r="AR291" s="24">
        <v>0</v>
      </c>
      <c r="AS291" s="24" t="str">
        <f t="shared" si="614"/>
        <v/>
      </c>
      <c r="AT291" s="24">
        <v>0</v>
      </c>
      <c r="AU291" s="69" t="s">
        <v>307</v>
      </c>
      <c r="AV291" s="109" t="str">
        <f t="shared" si="622"/>
        <v/>
      </c>
      <c r="AW291" s="20">
        <v>0</v>
      </c>
      <c r="AX291" s="20" t="str">
        <f t="shared" si="616"/>
        <v/>
      </c>
      <c r="AY291" s="20">
        <v>0</v>
      </c>
      <c r="AZ291" s="66" t="s">
        <v>307</v>
      </c>
      <c r="BA291" s="108" t="str">
        <f t="shared" si="617"/>
        <v/>
      </c>
    </row>
    <row r="292" spans="1:53" s="5" customFormat="1" ht="12.75" customHeight="1">
      <c r="A292" s="106" t="s">
        <v>166</v>
      </c>
      <c r="B292" s="50" t="s">
        <v>392</v>
      </c>
      <c r="C292" s="4"/>
      <c r="D292" s="74">
        <v>0.3</v>
      </c>
      <c r="E292" s="51" t="s">
        <v>497</v>
      </c>
      <c r="F292" s="8">
        <v>274</v>
      </c>
      <c r="G292" s="8">
        <v>249</v>
      </c>
      <c r="H292" s="107">
        <v>198</v>
      </c>
      <c r="I292" s="20">
        <v>166</v>
      </c>
      <c r="J292" s="20">
        <f t="shared" si="598"/>
        <v>149.4</v>
      </c>
      <c r="K292" s="20">
        <v>55</v>
      </c>
      <c r="L292" s="66">
        <f t="shared" si="599"/>
        <v>143</v>
      </c>
      <c r="M292" s="108">
        <f t="shared" si="600"/>
        <v>4.2838018741633233E-2</v>
      </c>
      <c r="N292" s="55">
        <v>0</v>
      </c>
      <c r="O292" s="24" t="str">
        <f t="shared" si="601"/>
        <v/>
      </c>
      <c r="P292" s="24">
        <v>0</v>
      </c>
      <c r="Q292" s="69" t="str">
        <f t="shared" si="602"/>
        <v/>
      </c>
      <c r="R292" s="109" t="str">
        <f t="shared" si="618"/>
        <v/>
      </c>
      <c r="S292" s="20">
        <v>0</v>
      </c>
      <c r="T292" s="20" t="str">
        <f t="shared" si="604"/>
        <v/>
      </c>
      <c r="U292" s="20">
        <v>0</v>
      </c>
      <c r="V292" s="66" t="str">
        <f t="shared" si="619"/>
        <v/>
      </c>
      <c r="W292" s="108" t="str">
        <f t="shared" si="620"/>
        <v/>
      </c>
      <c r="X292" s="24">
        <v>0</v>
      </c>
      <c r="Y292" s="24" t="str">
        <f t="shared" si="605"/>
        <v/>
      </c>
      <c r="Z292" s="24">
        <v>0</v>
      </c>
      <c r="AA292" s="69" t="str">
        <f t="shared" si="606"/>
        <v/>
      </c>
      <c r="AB292" s="109" t="str">
        <f t="shared" si="607"/>
        <v/>
      </c>
      <c r="AC292" s="20">
        <v>210</v>
      </c>
      <c r="AD292" s="20">
        <f t="shared" si="625"/>
        <v>189</v>
      </c>
      <c r="AE292" s="20">
        <v>30</v>
      </c>
      <c r="AF292" s="66">
        <v>168</v>
      </c>
      <c r="AG292" s="108">
        <f t="shared" si="626"/>
        <v>0.1111111111111111</v>
      </c>
      <c r="AH292" s="24">
        <v>221</v>
      </c>
      <c r="AI292" s="24">
        <f t="shared" si="610"/>
        <v>198.9</v>
      </c>
      <c r="AJ292" s="24">
        <v>22</v>
      </c>
      <c r="AK292" s="69">
        <v>176</v>
      </c>
      <c r="AL292" s="109">
        <f t="shared" si="611"/>
        <v>0.11513323278029162</v>
      </c>
      <c r="AM292" s="20">
        <v>210</v>
      </c>
      <c r="AN292" s="20">
        <f t="shared" si="612"/>
        <v>189</v>
      </c>
      <c r="AO292" s="20">
        <v>30</v>
      </c>
      <c r="AP292" s="66">
        <v>168</v>
      </c>
      <c r="AQ292" s="108">
        <f t="shared" si="621"/>
        <v>0.1111111111111111</v>
      </c>
      <c r="AR292" s="24">
        <v>210</v>
      </c>
      <c r="AS292" s="24">
        <f t="shared" si="614"/>
        <v>189</v>
      </c>
      <c r="AT292" s="24">
        <v>30</v>
      </c>
      <c r="AU292" s="69">
        <v>168</v>
      </c>
      <c r="AV292" s="109">
        <f t="shared" si="622"/>
        <v>0.1111111111111111</v>
      </c>
      <c r="AW292" s="20">
        <v>210</v>
      </c>
      <c r="AX292" s="20">
        <f t="shared" si="616"/>
        <v>189</v>
      </c>
      <c r="AY292" s="20">
        <v>30</v>
      </c>
      <c r="AZ292" s="66">
        <v>168</v>
      </c>
      <c r="BA292" s="108">
        <f t="shared" si="617"/>
        <v>0.1111111111111111</v>
      </c>
    </row>
    <row r="293" spans="1:53" s="5" customFormat="1" ht="12.75" customHeight="1">
      <c r="A293" s="106" t="s">
        <v>164</v>
      </c>
      <c r="B293" s="50" t="s">
        <v>392</v>
      </c>
      <c r="C293" s="4"/>
      <c r="D293" s="74">
        <v>0.3</v>
      </c>
      <c r="E293" s="51" t="s">
        <v>497</v>
      </c>
      <c r="F293" s="8">
        <v>241</v>
      </c>
      <c r="G293" s="8">
        <v>219</v>
      </c>
      <c r="H293" s="107">
        <v>174</v>
      </c>
      <c r="I293" s="20">
        <v>0</v>
      </c>
      <c r="J293" s="20" t="str">
        <f t="shared" si="598"/>
        <v/>
      </c>
      <c r="K293" s="20">
        <v>0</v>
      </c>
      <c r="L293" s="66" t="str">
        <f t="shared" si="599"/>
        <v/>
      </c>
      <c r="M293" s="108" t="str">
        <f t="shared" si="600"/>
        <v/>
      </c>
      <c r="N293" s="55">
        <v>0</v>
      </c>
      <c r="O293" s="24" t="str">
        <f t="shared" si="601"/>
        <v/>
      </c>
      <c r="P293" s="24">
        <v>0</v>
      </c>
      <c r="Q293" s="69" t="str">
        <f t="shared" si="602"/>
        <v/>
      </c>
      <c r="R293" s="109" t="str">
        <f t="shared" si="618"/>
        <v/>
      </c>
      <c r="S293" s="20">
        <v>0</v>
      </c>
      <c r="T293" s="20" t="str">
        <f t="shared" si="604"/>
        <v/>
      </c>
      <c r="U293" s="20">
        <v>0</v>
      </c>
      <c r="V293" s="66" t="str">
        <f t="shared" si="619"/>
        <v/>
      </c>
      <c r="W293" s="108" t="str">
        <f t="shared" si="620"/>
        <v/>
      </c>
      <c r="X293" s="24">
        <v>0</v>
      </c>
      <c r="Y293" s="24" t="str">
        <f t="shared" si="605"/>
        <v/>
      </c>
      <c r="Z293" s="24">
        <v>0</v>
      </c>
      <c r="AA293" s="69" t="str">
        <f t="shared" si="606"/>
        <v/>
      </c>
      <c r="AB293" s="109" t="str">
        <f t="shared" si="607"/>
        <v/>
      </c>
      <c r="AC293" s="20">
        <v>0</v>
      </c>
      <c r="AD293" s="20" t="str">
        <f t="shared" si="625"/>
        <v/>
      </c>
      <c r="AE293" s="20">
        <v>0</v>
      </c>
      <c r="AF293" s="66" t="s">
        <v>307</v>
      </c>
      <c r="AG293" s="108" t="str">
        <f t="shared" si="626"/>
        <v/>
      </c>
      <c r="AH293" s="24">
        <v>0</v>
      </c>
      <c r="AI293" s="24" t="str">
        <f t="shared" si="610"/>
        <v/>
      </c>
      <c r="AJ293" s="24">
        <v>0</v>
      </c>
      <c r="AK293" s="69" t="s">
        <v>307</v>
      </c>
      <c r="AL293" s="109" t="str">
        <f t="shared" si="611"/>
        <v/>
      </c>
      <c r="AM293" s="20">
        <v>0</v>
      </c>
      <c r="AN293" s="20" t="str">
        <f t="shared" si="612"/>
        <v/>
      </c>
      <c r="AO293" s="20">
        <v>0</v>
      </c>
      <c r="AP293" s="66" t="s">
        <v>307</v>
      </c>
      <c r="AQ293" s="108" t="str">
        <f t="shared" si="621"/>
        <v/>
      </c>
      <c r="AR293" s="24">
        <v>0</v>
      </c>
      <c r="AS293" s="24" t="str">
        <f t="shared" si="614"/>
        <v/>
      </c>
      <c r="AT293" s="24">
        <v>0</v>
      </c>
      <c r="AU293" s="69" t="s">
        <v>307</v>
      </c>
      <c r="AV293" s="109" t="str">
        <f t="shared" si="622"/>
        <v/>
      </c>
      <c r="AW293" s="20">
        <v>0</v>
      </c>
      <c r="AX293" s="20" t="str">
        <f t="shared" si="616"/>
        <v/>
      </c>
      <c r="AY293" s="20">
        <v>0</v>
      </c>
      <c r="AZ293" s="66" t="s">
        <v>307</v>
      </c>
      <c r="BA293" s="108" t="str">
        <f t="shared" si="617"/>
        <v/>
      </c>
    </row>
    <row r="294" spans="1:53" s="5" customFormat="1" ht="12.75" customHeight="1">
      <c r="A294" s="106" t="s">
        <v>314</v>
      </c>
      <c r="B294" s="50" t="s">
        <v>392</v>
      </c>
      <c r="C294" s="4"/>
      <c r="D294" s="74">
        <v>0.3</v>
      </c>
      <c r="E294" s="51" t="s">
        <v>498</v>
      </c>
      <c r="F294" s="8">
        <v>384</v>
      </c>
      <c r="G294" s="8">
        <v>349</v>
      </c>
      <c r="H294" s="107">
        <v>263</v>
      </c>
      <c r="I294" s="20">
        <v>277</v>
      </c>
      <c r="J294" s="20">
        <f t="shared" si="598"/>
        <v>249.3</v>
      </c>
      <c r="K294" s="20">
        <v>45</v>
      </c>
      <c r="L294" s="66">
        <f t="shared" si="599"/>
        <v>218</v>
      </c>
      <c r="M294" s="108">
        <f t="shared" si="600"/>
        <v>0.12555154432410753</v>
      </c>
      <c r="N294" s="55">
        <v>0</v>
      </c>
      <c r="O294" s="24" t="str">
        <f t="shared" si="601"/>
        <v/>
      </c>
      <c r="P294" s="24">
        <v>0</v>
      </c>
      <c r="Q294" s="69" t="str">
        <f t="shared" si="602"/>
        <v/>
      </c>
      <c r="R294" s="109" t="str">
        <f t="shared" si="618"/>
        <v/>
      </c>
      <c r="S294" s="20">
        <v>0</v>
      </c>
      <c r="T294" s="20" t="str">
        <f t="shared" si="604"/>
        <v/>
      </c>
      <c r="U294" s="20">
        <v>0</v>
      </c>
      <c r="V294" s="66" t="str">
        <f t="shared" si="619"/>
        <v/>
      </c>
      <c r="W294" s="108" t="str">
        <f t="shared" si="620"/>
        <v/>
      </c>
      <c r="X294" s="24">
        <v>0</v>
      </c>
      <c r="Y294" s="24" t="str">
        <f t="shared" si="605"/>
        <v/>
      </c>
      <c r="Z294" s="24">
        <v>0</v>
      </c>
      <c r="AA294" s="69" t="str">
        <f t="shared" si="606"/>
        <v/>
      </c>
      <c r="AB294" s="109" t="str">
        <f t="shared" si="607"/>
        <v/>
      </c>
      <c r="AC294" s="20">
        <v>321</v>
      </c>
      <c r="AD294" s="20">
        <f t="shared" si="625"/>
        <v>288.90000000000003</v>
      </c>
      <c r="AE294" s="20">
        <v>21</v>
      </c>
      <c r="AF294" s="66">
        <v>245</v>
      </c>
      <c r="AG294" s="108">
        <f t="shared" si="626"/>
        <v>0.15195569401176887</v>
      </c>
      <c r="AH294" s="24">
        <v>0</v>
      </c>
      <c r="AI294" s="24" t="str">
        <f t="shared" si="610"/>
        <v/>
      </c>
      <c r="AJ294" s="24">
        <v>0</v>
      </c>
      <c r="AK294" s="69" t="s">
        <v>307</v>
      </c>
      <c r="AL294" s="109" t="str">
        <f t="shared" si="611"/>
        <v/>
      </c>
      <c r="AM294" s="20">
        <v>321</v>
      </c>
      <c r="AN294" s="20">
        <f t="shared" si="612"/>
        <v>288.90000000000003</v>
      </c>
      <c r="AO294" s="20">
        <v>21</v>
      </c>
      <c r="AP294" s="66">
        <v>245</v>
      </c>
      <c r="AQ294" s="108">
        <f t="shared" si="621"/>
        <v>0.15195569401176887</v>
      </c>
      <c r="AR294" s="24">
        <v>321</v>
      </c>
      <c r="AS294" s="24">
        <f t="shared" si="614"/>
        <v>288.90000000000003</v>
      </c>
      <c r="AT294" s="24">
        <v>21</v>
      </c>
      <c r="AU294" s="69">
        <v>245</v>
      </c>
      <c r="AV294" s="109">
        <f t="shared" si="622"/>
        <v>0.15195569401176887</v>
      </c>
      <c r="AW294" s="20">
        <v>0</v>
      </c>
      <c r="AX294" s="20" t="str">
        <f t="shared" si="616"/>
        <v/>
      </c>
      <c r="AY294" s="20">
        <v>0</v>
      </c>
      <c r="AZ294" s="66" t="s">
        <v>307</v>
      </c>
      <c r="BA294" s="108" t="str">
        <f t="shared" si="617"/>
        <v/>
      </c>
    </row>
    <row r="295" spans="1:53" s="5" customFormat="1" ht="12.75" customHeight="1">
      <c r="A295" s="106" t="s">
        <v>168</v>
      </c>
      <c r="B295" s="50" t="s">
        <v>392</v>
      </c>
      <c r="C295" s="4" t="s">
        <v>307</v>
      </c>
      <c r="D295" s="74">
        <v>0.3</v>
      </c>
      <c r="E295" s="51" t="s">
        <v>498</v>
      </c>
      <c r="F295" s="8">
        <v>274</v>
      </c>
      <c r="G295" s="8">
        <v>249</v>
      </c>
      <c r="H295" s="107">
        <v>192</v>
      </c>
      <c r="I295" s="20">
        <v>0</v>
      </c>
      <c r="J295" s="20" t="str">
        <f t="shared" si="598"/>
        <v/>
      </c>
      <c r="K295" s="20">
        <v>0</v>
      </c>
      <c r="L295" s="66" t="str">
        <f t="shared" si="599"/>
        <v/>
      </c>
      <c r="M295" s="108" t="str">
        <f t="shared" si="600"/>
        <v/>
      </c>
      <c r="N295" s="55">
        <v>0</v>
      </c>
      <c r="O295" s="24" t="str">
        <f t="shared" si="601"/>
        <v/>
      </c>
      <c r="P295" s="24">
        <v>0</v>
      </c>
      <c r="Q295" s="69" t="str">
        <f t="shared" si="602"/>
        <v/>
      </c>
      <c r="R295" s="109" t="str">
        <f t="shared" si="618"/>
        <v/>
      </c>
      <c r="S295" s="20">
        <v>0</v>
      </c>
      <c r="T295" s="20" t="str">
        <f t="shared" si="604"/>
        <v/>
      </c>
      <c r="U295" s="20">
        <v>0</v>
      </c>
      <c r="V295" s="66" t="str">
        <f t="shared" si="619"/>
        <v/>
      </c>
      <c r="W295" s="108" t="str">
        <f t="shared" si="620"/>
        <v/>
      </c>
      <c r="X295" s="24">
        <v>0</v>
      </c>
      <c r="Y295" s="24" t="str">
        <f t="shared" si="605"/>
        <v/>
      </c>
      <c r="Z295" s="24">
        <v>0</v>
      </c>
      <c r="AA295" s="69" t="str">
        <f t="shared" si="606"/>
        <v/>
      </c>
      <c r="AB295" s="109" t="str">
        <f t="shared" si="607"/>
        <v/>
      </c>
      <c r="AC295" s="20">
        <v>0</v>
      </c>
      <c r="AD295" s="20" t="str">
        <f t="shared" si="625"/>
        <v/>
      </c>
      <c r="AE295" s="20">
        <v>0</v>
      </c>
      <c r="AF295" s="66" t="s">
        <v>307</v>
      </c>
      <c r="AG295" s="108" t="str">
        <f t="shared" si="626"/>
        <v/>
      </c>
      <c r="AH295" s="24">
        <v>0</v>
      </c>
      <c r="AI295" s="24" t="str">
        <f t="shared" si="610"/>
        <v/>
      </c>
      <c r="AJ295" s="24">
        <v>0</v>
      </c>
      <c r="AK295" s="69" t="s">
        <v>307</v>
      </c>
      <c r="AL295" s="109" t="str">
        <f t="shared" si="611"/>
        <v/>
      </c>
      <c r="AM295" s="20">
        <v>0</v>
      </c>
      <c r="AN295" s="20" t="str">
        <f t="shared" si="612"/>
        <v/>
      </c>
      <c r="AO295" s="20">
        <v>0</v>
      </c>
      <c r="AP295" s="66" t="s">
        <v>307</v>
      </c>
      <c r="AQ295" s="108" t="str">
        <f t="shared" si="621"/>
        <v/>
      </c>
      <c r="AR295" s="24">
        <v>0</v>
      </c>
      <c r="AS295" s="24" t="str">
        <f t="shared" si="614"/>
        <v/>
      </c>
      <c r="AT295" s="24">
        <v>0</v>
      </c>
      <c r="AU295" s="69" t="s">
        <v>307</v>
      </c>
      <c r="AV295" s="109" t="str">
        <f t="shared" si="622"/>
        <v/>
      </c>
      <c r="AW295" s="20">
        <v>0</v>
      </c>
      <c r="AX295" s="20" t="str">
        <f t="shared" si="616"/>
        <v/>
      </c>
      <c r="AY295" s="20">
        <v>0</v>
      </c>
      <c r="AZ295" s="66" t="s">
        <v>307</v>
      </c>
      <c r="BA295" s="108" t="str">
        <f t="shared" si="617"/>
        <v/>
      </c>
    </row>
    <row r="296" spans="1:53" s="5" customFormat="1" ht="12.75" customHeight="1">
      <c r="A296" s="106" t="s">
        <v>169</v>
      </c>
      <c r="B296" s="50" t="s">
        <v>392</v>
      </c>
      <c r="C296" s="4" t="s">
        <v>307</v>
      </c>
      <c r="D296" s="74">
        <v>0.3</v>
      </c>
      <c r="E296" s="51" t="s">
        <v>498</v>
      </c>
      <c r="F296" s="8">
        <v>329</v>
      </c>
      <c r="G296" s="8">
        <v>299</v>
      </c>
      <c r="H296" s="107">
        <v>226</v>
      </c>
      <c r="I296" s="20">
        <v>243</v>
      </c>
      <c r="J296" s="20">
        <f t="shared" si="598"/>
        <v>218.70000000000002</v>
      </c>
      <c r="K296" s="20">
        <v>35</v>
      </c>
      <c r="L296" s="66">
        <f t="shared" si="599"/>
        <v>191</v>
      </c>
      <c r="M296" s="108">
        <f t="shared" si="600"/>
        <v>0.12665752171925018</v>
      </c>
      <c r="N296" s="55">
        <v>0</v>
      </c>
      <c r="O296" s="24" t="str">
        <f t="shared" si="601"/>
        <v/>
      </c>
      <c r="P296" s="24">
        <v>0</v>
      </c>
      <c r="Q296" s="69" t="str">
        <f t="shared" si="602"/>
        <v/>
      </c>
      <c r="R296" s="109" t="str">
        <f t="shared" si="618"/>
        <v/>
      </c>
      <c r="S296" s="20">
        <v>0</v>
      </c>
      <c r="T296" s="20" t="str">
        <f t="shared" si="604"/>
        <v/>
      </c>
      <c r="U296" s="20">
        <v>0</v>
      </c>
      <c r="V296" s="66" t="str">
        <f t="shared" si="619"/>
        <v/>
      </c>
      <c r="W296" s="108" t="str">
        <f t="shared" si="620"/>
        <v/>
      </c>
      <c r="X296" s="24">
        <v>0</v>
      </c>
      <c r="Y296" s="24" t="str">
        <f t="shared" si="605"/>
        <v/>
      </c>
      <c r="Z296" s="24">
        <v>0</v>
      </c>
      <c r="AA296" s="69" t="str">
        <f t="shared" si="606"/>
        <v/>
      </c>
      <c r="AB296" s="109" t="str">
        <f t="shared" si="607"/>
        <v/>
      </c>
      <c r="AC296" s="20">
        <v>266</v>
      </c>
      <c r="AD296" s="20">
        <f t="shared" si="625"/>
        <v>239.4</v>
      </c>
      <c r="AE296" s="20">
        <v>25</v>
      </c>
      <c r="AF296" s="66">
        <v>203</v>
      </c>
      <c r="AG296" s="108">
        <f t="shared" si="626"/>
        <v>0.15204678362573101</v>
      </c>
      <c r="AH296" s="24">
        <v>0</v>
      </c>
      <c r="AI296" s="24" t="str">
        <f t="shared" si="610"/>
        <v/>
      </c>
      <c r="AJ296" s="24">
        <v>0</v>
      </c>
      <c r="AK296" s="69" t="s">
        <v>307</v>
      </c>
      <c r="AL296" s="109" t="str">
        <f t="shared" si="611"/>
        <v/>
      </c>
      <c r="AM296" s="20">
        <v>266</v>
      </c>
      <c r="AN296" s="20">
        <f t="shared" si="612"/>
        <v>239.4</v>
      </c>
      <c r="AO296" s="20">
        <v>25</v>
      </c>
      <c r="AP296" s="66">
        <v>203</v>
      </c>
      <c r="AQ296" s="108">
        <f t="shared" si="621"/>
        <v>0.15204678362573101</v>
      </c>
      <c r="AR296" s="24">
        <v>266</v>
      </c>
      <c r="AS296" s="24">
        <f t="shared" si="614"/>
        <v>239.4</v>
      </c>
      <c r="AT296" s="24">
        <v>25</v>
      </c>
      <c r="AU296" s="69">
        <v>203</v>
      </c>
      <c r="AV296" s="109">
        <f t="shared" si="622"/>
        <v>0.15204678362573101</v>
      </c>
      <c r="AW296" s="20">
        <v>0</v>
      </c>
      <c r="AX296" s="20" t="str">
        <f t="shared" si="616"/>
        <v/>
      </c>
      <c r="AY296" s="20">
        <v>0</v>
      </c>
      <c r="AZ296" s="66" t="s">
        <v>307</v>
      </c>
      <c r="BA296" s="108" t="str">
        <f t="shared" si="617"/>
        <v/>
      </c>
    </row>
    <row r="297" spans="1:53" s="5" customFormat="1" ht="12.75" customHeight="1">
      <c r="A297" s="106" t="s">
        <v>167</v>
      </c>
      <c r="B297" s="50" t="s">
        <v>392</v>
      </c>
      <c r="C297" s="4" t="s">
        <v>307</v>
      </c>
      <c r="D297" s="74">
        <v>0.3</v>
      </c>
      <c r="E297" s="51" t="s">
        <v>498</v>
      </c>
      <c r="F297" s="8">
        <v>274</v>
      </c>
      <c r="G297" s="8">
        <v>249</v>
      </c>
      <c r="H297" s="107">
        <v>192</v>
      </c>
      <c r="I297" s="20">
        <v>0</v>
      </c>
      <c r="J297" s="20" t="str">
        <f t="shared" si="598"/>
        <v/>
      </c>
      <c r="K297" s="20">
        <v>0</v>
      </c>
      <c r="L297" s="66" t="str">
        <f t="shared" si="599"/>
        <v/>
      </c>
      <c r="M297" s="108" t="str">
        <f t="shared" si="600"/>
        <v/>
      </c>
      <c r="N297" s="55">
        <v>0</v>
      </c>
      <c r="O297" s="24" t="str">
        <f t="shared" si="601"/>
        <v/>
      </c>
      <c r="P297" s="24">
        <v>0</v>
      </c>
      <c r="Q297" s="69" t="str">
        <f t="shared" si="602"/>
        <v/>
      </c>
      <c r="R297" s="109" t="str">
        <f t="shared" si="618"/>
        <v/>
      </c>
      <c r="S297" s="20">
        <v>0</v>
      </c>
      <c r="T297" s="20" t="str">
        <f t="shared" si="604"/>
        <v/>
      </c>
      <c r="U297" s="20">
        <v>0</v>
      </c>
      <c r="V297" s="66" t="str">
        <f t="shared" si="619"/>
        <v/>
      </c>
      <c r="W297" s="108" t="str">
        <f t="shared" si="620"/>
        <v/>
      </c>
      <c r="X297" s="24">
        <v>0</v>
      </c>
      <c r="Y297" s="24" t="str">
        <f t="shared" si="605"/>
        <v/>
      </c>
      <c r="Z297" s="24">
        <v>0</v>
      </c>
      <c r="AA297" s="69" t="str">
        <f t="shared" si="606"/>
        <v/>
      </c>
      <c r="AB297" s="109" t="str">
        <f t="shared" si="607"/>
        <v/>
      </c>
      <c r="AC297" s="20">
        <v>0</v>
      </c>
      <c r="AD297" s="20" t="str">
        <f t="shared" si="625"/>
        <v/>
      </c>
      <c r="AE297" s="20">
        <v>0</v>
      </c>
      <c r="AF297" s="66" t="s">
        <v>307</v>
      </c>
      <c r="AG297" s="108" t="str">
        <f t="shared" si="626"/>
        <v/>
      </c>
      <c r="AH297" s="24">
        <v>0</v>
      </c>
      <c r="AI297" s="24" t="str">
        <f t="shared" si="610"/>
        <v/>
      </c>
      <c r="AJ297" s="24">
        <v>0</v>
      </c>
      <c r="AK297" s="69" t="s">
        <v>307</v>
      </c>
      <c r="AL297" s="109" t="str">
        <f t="shared" si="611"/>
        <v/>
      </c>
      <c r="AM297" s="20">
        <v>0</v>
      </c>
      <c r="AN297" s="20" t="str">
        <f t="shared" si="612"/>
        <v/>
      </c>
      <c r="AO297" s="20">
        <v>0</v>
      </c>
      <c r="AP297" s="66" t="s">
        <v>307</v>
      </c>
      <c r="AQ297" s="108" t="str">
        <f t="shared" si="621"/>
        <v/>
      </c>
      <c r="AR297" s="24">
        <v>0</v>
      </c>
      <c r="AS297" s="24" t="str">
        <f t="shared" si="614"/>
        <v/>
      </c>
      <c r="AT297" s="24">
        <v>0</v>
      </c>
      <c r="AU297" s="69" t="s">
        <v>307</v>
      </c>
      <c r="AV297" s="109" t="str">
        <f t="shared" si="622"/>
        <v/>
      </c>
      <c r="AW297" s="20">
        <v>0</v>
      </c>
      <c r="AX297" s="20" t="str">
        <f t="shared" si="616"/>
        <v/>
      </c>
      <c r="AY297" s="20">
        <v>0</v>
      </c>
      <c r="AZ297" s="66" t="s">
        <v>307</v>
      </c>
      <c r="BA297" s="108" t="str">
        <f t="shared" si="617"/>
        <v/>
      </c>
    </row>
    <row r="298" spans="1:53" s="5" customFormat="1" ht="12.75" customHeight="1">
      <c r="A298" s="106" t="s">
        <v>176</v>
      </c>
      <c r="B298" s="50" t="s">
        <v>392</v>
      </c>
      <c r="C298" s="4" t="s">
        <v>307</v>
      </c>
      <c r="D298" s="74">
        <v>0.3</v>
      </c>
      <c r="E298" s="51" t="s">
        <v>499</v>
      </c>
      <c r="F298" s="8">
        <v>439</v>
      </c>
      <c r="G298" s="8">
        <v>399</v>
      </c>
      <c r="H298" s="107">
        <v>301</v>
      </c>
      <c r="I298" s="20">
        <v>310</v>
      </c>
      <c r="J298" s="20">
        <f t="shared" si="598"/>
        <v>279</v>
      </c>
      <c r="K298" s="20">
        <v>60</v>
      </c>
      <c r="L298" s="66">
        <f t="shared" si="599"/>
        <v>241</v>
      </c>
      <c r="M298" s="108">
        <f t="shared" si="600"/>
        <v>0.13620071684587814</v>
      </c>
      <c r="N298" s="55">
        <v>0</v>
      </c>
      <c r="O298" s="24" t="str">
        <f t="shared" si="601"/>
        <v/>
      </c>
      <c r="P298" s="24">
        <v>0</v>
      </c>
      <c r="Q298" s="69" t="str">
        <f t="shared" si="602"/>
        <v/>
      </c>
      <c r="R298" s="109" t="str">
        <f t="shared" si="618"/>
        <v/>
      </c>
      <c r="S298" s="20">
        <v>0</v>
      </c>
      <c r="T298" s="20" t="str">
        <f t="shared" si="604"/>
        <v/>
      </c>
      <c r="U298" s="20">
        <v>0</v>
      </c>
      <c r="V298" s="66" t="str">
        <f t="shared" si="619"/>
        <v/>
      </c>
      <c r="W298" s="108" t="str">
        <f t="shared" si="620"/>
        <v/>
      </c>
      <c r="X298" s="24">
        <v>0</v>
      </c>
      <c r="Y298" s="24" t="str">
        <f t="shared" si="605"/>
        <v/>
      </c>
      <c r="Z298" s="24">
        <v>0</v>
      </c>
      <c r="AA298" s="69" t="str">
        <f t="shared" si="606"/>
        <v/>
      </c>
      <c r="AB298" s="109" t="str">
        <f t="shared" si="607"/>
        <v/>
      </c>
      <c r="AC298" s="20">
        <v>354</v>
      </c>
      <c r="AD298" s="20">
        <f t="shared" si="625"/>
        <v>318.60000000000002</v>
      </c>
      <c r="AE298" s="20">
        <v>33</v>
      </c>
      <c r="AF298" s="66">
        <v>271</v>
      </c>
      <c r="AG298" s="108">
        <f t="shared" si="626"/>
        <v>0.14940364092906472</v>
      </c>
      <c r="AH298" s="24">
        <v>354</v>
      </c>
      <c r="AI298" s="24">
        <f t="shared" si="610"/>
        <v>318.60000000000002</v>
      </c>
      <c r="AJ298" s="24">
        <v>34</v>
      </c>
      <c r="AK298" s="69">
        <v>270</v>
      </c>
      <c r="AL298" s="109">
        <f t="shared" si="611"/>
        <v>0.152542372881356</v>
      </c>
      <c r="AM298" s="20">
        <v>343</v>
      </c>
      <c r="AN298" s="20">
        <f t="shared" si="612"/>
        <v>308.7</v>
      </c>
      <c r="AO298" s="20">
        <v>42</v>
      </c>
      <c r="AP298" s="66">
        <v>262</v>
      </c>
      <c r="AQ298" s="108">
        <f t="shared" si="621"/>
        <v>0.15127955944282473</v>
      </c>
      <c r="AR298" s="24">
        <v>354</v>
      </c>
      <c r="AS298" s="24">
        <f t="shared" si="614"/>
        <v>318.60000000000002</v>
      </c>
      <c r="AT298" s="24">
        <v>34</v>
      </c>
      <c r="AU298" s="69">
        <v>270</v>
      </c>
      <c r="AV298" s="109">
        <f t="shared" si="622"/>
        <v>0.152542372881356</v>
      </c>
      <c r="AW298" s="20">
        <v>354</v>
      </c>
      <c r="AX298" s="20">
        <f t="shared" si="616"/>
        <v>318.60000000000002</v>
      </c>
      <c r="AY298" s="20">
        <v>34</v>
      </c>
      <c r="AZ298" s="66">
        <v>270</v>
      </c>
      <c r="BA298" s="108">
        <f t="shared" si="617"/>
        <v>0.152542372881356</v>
      </c>
    </row>
    <row r="299" spans="1:53" s="5" customFormat="1" ht="12.75" customHeight="1">
      <c r="A299" s="106" t="s">
        <v>171</v>
      </c>
      <c r="B299" s="50" t="s">
        <v>392</v>
      </c>
      <c r="C299" s="4" t="s">
        <v>307</v>
      </c>
      <c r="D299" s="74">
        <v>0.3</v>
      </c>
      <c r="E299" s="51" t="s">
        <v>499</v>
      </c>
      <c r="F299" s="8">
        <v>329</v>
      </c>
      <c r="G299" s="8">
        <v>299</v>
      </c>
      <c r="H299" s="107">
        <v>226</v>
      </c>
      <c r="I299" s="20">
        <v>0</v>
      </c>
      <c r="J299" s="20" t="str">
        <f t="shared" si="598"/>
        <v/>
      </c>
      <c r="K299" s="20">
        <v>0</v>
      </c>
      <c r="L299" s="66" t="str">
        <f t="shared" si="599"/>
        <v/>
      </c>
      <c r="M299" s="108" t="str">
        <f t="shared" si="600"/>
        <v/>
      </c>
      <c r="N299" s="55">
        <v>0</v>
      </c>
      <c r="O299" s="24" t="str">
        <f t="shared" si="601"/>
        <v/>
      </c>
      <c r="P299" s="24">
        <v>0</v>
      </c>
      <c r="Q299" s="69" t="str">
        <f t="shared" si="602"/>
        <v/>
      </c>
      <c r="R299" s="109" t="str">
        <f t="shared" si="618"/>
        <v/>
      </c>
      <c r="S299" s="20">
        <v>0</v>
      </c>
      <c r="T299" s="20" t="str">
        <f t="shared" si="604"/>
        <v/>
      </c>
      <c r="U299" s="20">
        <v>0</v>
      </c>
      <c r="V299" s="66" t="str">
        <f t="shared" si="619"/>
        <v/>
      </c>
      <c r="W299" s="108" t="str">
        <f t="shared" si="620"/>
        <v/>
      </c>
      <c r="X299" s="24">
        <v>0</v>
      </c>
      <c r="Y299" s="24" t="str">
        <f t="shared" si="605"/>
        <v/>
      </c>
      <c r="Z299" s="24">
        <v>0</v>
      </c>
      <c r="AA299" s="69" t="str">
        <f t="shared" si="606"/>
        <v/>
      </c>
      <c r="AB299" s="109" t="str">
        <f t="shared" si="607"/>
        <v/>
      </c>
      <c r="AC299" s="20">
        <v>0</v>
      </c>
      <c r="AD299" s="20" t="str">
        <f t="shared" si="625"/>
        <v/>
      </c>
      <c r="AE299" s="20">
        <v>0</v>
      </c>
      <c r="AF299" s="66" t="s">
        <v>307</v>
      </c>
      <c r="AG299" s="108" t="str">
        <f t="shared" si="626"/>
        <v/>
      </c>
      <c r="AH299" s="24">
        <v>0</v>
      </c>
      <c r="AI299" s="24" t="str">
        <f t="shared" si="610"/>
        <v/>
      </c>
      <c r="AJ299" s="24">
        <v>0</v>
      </c>
      <c r="AK299" s="69" t="s">
        <v>307</v>
      </c>
      <c r="AL299" s="109" t="str">
        <f t="shared" si="611"/>
        <v/>
      </c>
      <c r="AM299" s="20">
        <v>0</v>
      </c>
      <c r="AN299" s="20" t="str">
        <f t="shared" si="612"/>
        <v/>
      </c>
      <c r="AO299" s="20">
        <v>0</v>
      </c>
      <c r="AP299" s="66" t="s">
        <v>307</v>
      </c>
      <c r="AQ299" s="108" t="str">
        <f t="shared" si="621"/>
        <v/>
      </c>
      <c r="AR299" s="24">
        <v>0</v>
      </c>
      <c r="AS299" s="24" t="str">
        <f t="shared" si="614"/>
        <v/>
      </c>
      <c r="AT299" s="24">
        <v>0</v>
      </c>
      <c r="AU299" s="69" t="s">
        <v>307</v>
      </c>
      <c r="AV299" s="109" t="str">
        <f t="shared" si="622"/>
        <v/>
      </c>
      <c r="AW299" s="20">
        <v>0</v>
      </c>
      <c r="AX299" s="20" t="str">
        <f t="shared" si="616"/>
        <v/>
      </c>
      <c r="AY299" s="20">
        <v>0</v>
      </c>
      <c r="AZ299" s="66" t="s">
        <v>307</v>
      </c>
      <c r="BA299" s="108" t="str">
        <f t="shared" si="617"/>
        <v/>
      </c>
    </row>
    <row r="300" spans="1:53" s="5" customFormat="1" ht="12.75" customHeight="1">
      <c r="A300" s="106" t="s">
        <v>172</v>
      </c>
      <c r="B300" s="50" t="s">
        <v>392</v>
      </c>
      <c r="C300" s="4" t="s">
        <v>307</v>
      </c>
      <c r="D300" s="74">
        <v>0.3</v>
      </c>
      <c r="E300" s="51" t="s">
        <v>499</v>
      </c>
      <c r="F300" s="8">
        <v>384</v>
      </c>
      <c r="G300" s="8">
        <v>349</v>
      </c>
      <c r="H300" s="107">
        <v>263</v>
      </c>
      <c r="I300" s="20">
        <v>277</v>
      </c>
      <c r="J300" s="20">
        <f t="shared" si="598"/>
        <v>249.3</v>
      </c>
      <c r="K300" s="20">
        <v>50</v>
      </c>
      <c r="L300" s="66">
        <f t="shared" si="599"/>
        <v>213</v>
      </c>
      <c r="M300" s="108">
        <f t="shared" si="600"/>
        <v>0.1456077015643803</v>
      </c>
      <c r="N300" s="55">
        <v>0</v>
      </c>
      <c r="O300" s="24" t="str">
        <f t="shared" si="601"/>
        <v/>
      </c>
      <c r="P300" s="24">
        <v>0</v>
      </c>
      <c r="Q300" s="69" t="str">
        <f t="shared" si="602"/>
        <v/>
      </c>
      <c r="R300" s="109" t="str">
        <f t="shared" si="618"/>
        <v/>
      </c>
      <c r="S300" s="20">
        <v>0</v>
      </c>
      <c r="T300" s="20" t="str">
        <f t="shared" si="604"/>
        <v/>
      </c>
      <c r="U300" s="20">
        <v>0</v>
      </c>
      <c r="V300" s="66" t="str">
        <f t="shared" si="619"/>
        <v/>
      </c>
      <c r="W300" s="108" t="str">
        <f t="shared" si="620"/>
        <v/>
      </c>
      <c r="X300" s="24">
        <v>0</v>
      </c>
      <c r="Y300" s="24" t="str">
        <f t="shared" si="605"/>
        <v/>
      </c>
      <c r="Z300" s="24">
        <v>0</v>
      </c>
      <c r="AA300" s="69" t="str">
        <f t="shared" si="606"/>
        <v/>
      </c>
      <c r="AB300" s="109" t="str">
        <f t="shared" si="607"/>
        <v/>
      </c>
      <c r="AC300" s="20">
        <v>310</v>
      </c>
      <c r="AD300" s="20">
        <f t="shared" si="623"/>
        <v>279</v>
      </c>
      <c r="AE300" s="20">
        <v>29</v>
      </c>
      <c r="AF300" s="66">
        <v>237</v>
      </c>
      <c r="AG300" s="108">
        <f t="shared" si="624"/>
        <v>0.15053763440860216</v>
      </c>
      <c r="AH300" s="24">
        <v>310</v>
      </c>
      <c r="AI300" s="24">
        <f t="shared" si="610"/>
        <v>279</v>
      </c>
      <c r="AJ300" s="24">
        <v>29</v>
      </c>
      <c r="AK300" s="69">
        <v>237</v>
      </c>
      <c r="AL300" s="109">
        <f t="shared" si="611"/>
        <v>0.15053763440860216</v>
      </c>
      <c r="AM300" s="20">
        <v>299</v>
      </c>
      <c r="AN300" s="20">
        <f t="shared" si="612"/>
        <v>269.10000000000002</v>
      </c>
      <c r="AO300" s="20">
        <v>38</v>
      </c>
      <c r="AP300" s="66">
        <v>228</v>
      </c>
      <c r="AQ300" s="108">
        <f t="shared" si="621"/>
        <v>0.1527313266443702</v>
      </c>
      <c r="AR300" s="24">
        <v>310</v>
      </c>
      <c r="AS300" s="24">
        <f t="shared" si="614"/>
        <v>279</v>
      </c>
      <c r="AT300" s="24">
        <v>29</v>
      </c>
      <c r="AU300" s="69">
        <v>237</v>
      </c>
      <c r="AV300" s="109">
        <f t="shared" si="622"/>
        <v>0.15053763440860216</v>
      </c>
      <c r="AW300" s="20">
        <v>310</v>
      </c>
      <c r="AX300" s="20">
        <f t="shared" si="616"/>
        <v>279</v>
      </c>
      <c r="AY300" s="20">
        <v>29</v>
      </c>
      <c r="AZ300" s="66">
        <v>237</v>
      </c>
      <c r="BA300" s="108">
        <f t="shared" si="617"/>
        <v>0.15053763440860216</v>
      </c>
    </row>
    <row r="301" spans="1:53" s="5" customFormat="1" ht="12.75" customHeight="1">
      <c r="A301" s="106" t="s">
        <v>170</v>
      </c>
      <c r="B301" s="50" t="s">
        <v>392</v>
      </c>
      <c r="C301" s="4" t="s">
        <v>307</v>
      </c>
      <c r="D301" s="74">
        <v>0.3</v>
      </c>
      <c r="E301" s="51" t="s">
        <v>499</v>
      </c>
      <c r="F301" s="8">
        <v>329</v>
      </c>
      <c r="G301" s="8">
        <v>299</v>
      </c>
      <c r="H301" s="107">
        <v>226</v>
      </c>
      <c r="I301" s="20">
        <v>0</v>
      </c>
      <c r="J301" s="20" t="str">
        <f t="shared" si="598"/>
        <v/>
      </c>
      <c r="K301" s="20">
        <v>0</v>
      </c>
      <c r="L301" s="66" t="str">
        <f t="shared" si="599"/>
        <v/>
      </c>
      <c r="M301" s="108" t="str">
        <f t="shared" si="600"/>
        <v/>
      </c>
      <c r="N301" s="55">
        <v>0</v>
      </c>
      <c r="O301" s="24" t="str">
        <f t="shared" si="601"/>
        <v/>
      </c>
      <c r="P301" s="24">
        <v>0</v>
      </c>
      <c r="Q301" s="69" t="str">
        <f t="shared" si="602"/>
        <v/>
      </c>
      <c r="R301" s="109" t="str">
        <f t="shared" si="618"/>
        <v/>
      </c>
      <c r="S301" s="20">
        <v>0</v>
      </c>
      <c r="T301" s="20" t="str">
        <f t="shared" si="604"/>
        <v/>
      </c>
      <c r="U301" s="20">
        <v>0</v>
      </c>
      <c r="V301" s="66" t="str">
        <f t="shared" si="619"/>
        <v/>
      </c>
      <c r="W301" s="108" t="str">
        <f t="shared" si="620"/>
        <v/>
      </c>
      <c r="X301" s="24">
        <v>0</v>
      </c>
      <c r="Y301" s="24" t="str">
        <f t="shared" si="605"/>
        <v/>
      </c>
      <c r="Z301" s="24">
        <v>0</v>
      </c>
      <c r="AA301" s="69" t="str">
        <f t="shared" si="606"/>
        <v/>
      </c>
      <c r="AB301" s="109" t="str">
        <f t="shared" si="607"/>
        <v/>
      </c>
      <c r="AC301" s="20">
        <v>0</v>
      </c>
      <c r="AD301" s="20" t="str">
        <f t="shared" si="623"/>
        <v/>
      </c>
      <c r="AE301" s="20">
        <v>0</v>
      </c>
      <c r="AF301" s="66" t="s">
        <v>307</v>
      </c>
      <c r="AG301" s="108" t="str">
        <f t="shared" si="624"/>
        <v/>
      </c>
      <c r="AH301" s="24">
        <v>0</v>
      </c>
      <c r="AI301" s="24" t="str">
        <f t="shared" si="610"/>
        <v/>
      </c>
      <c r="AJ301" s="24">
        <v>0</v>
      </c>
      <c r="AK301" s="69" t="s">
        <v>307</v>
      </c>
      <c r="AL301" s="109" t="str">
        <f t="shared" si="611"/>
        <v/>
      </c>
      <c r="AM301" s="20">
        <v>0</v>
      </c>
      <c r="AN301" s="20" t="str">
        <f t="shared" si="612"/>
        <v/>
      </c>
      <c r="AO301" s="20">
        <v>0</v>
      </c>
      <c r="AP301" s="66" t="s">
        <v>307</v>
      </c>
      <c r="AQ301" s="108" t="str">
        <f t="shared" si="621"/>
        <v/>
      </c>
      <c r="AR301" s="24">
        <v>0</v>
      </c>
      <c r="AS301" s="24" t="str">
        <f t="shared" si="614"/>
        <v/>
      </c>
      <c r="AT301" s="24">
        <v>0</v>
      </c>
      <c r="AU301" s="69" t="s">
        <v>307</v>
      </c>
      <c r="AV301" s="109" t="str">
        <f t="shared" si="622"/>
        <v/>
      </c>
      <c r="AW301" s="20">
        <v>0</v>
      </c>
      <c r="AX301" s="20" t="str">
        <f t="shared" si="616"/>
        <v/>
      </c>
      <c r="AY301" s="20">
        <v>0</v>
      </c>
      <c r="AZ301" s="66" t="s">
        <v>307</v>
      </c>
      <c r="BA301" s="108" t="str">
        <f t="shared" si="617"/>
        <v/>
      </c>
    </row>
    <row r="302" spans="1:53" s="5" customFormat="1" ht="12.75" customHeight="1">
      <c r="A302" s="106" t="s">
        <v>180</v>
      </c>
      <c r="B302" s="50" t="s">
        <v>392</v>
      </c>
      <c r="C302" s="4"/>
      <c r="D302" s="74">
        <v>0.3</v>
      </c>
      <c r="E302" s="51" t="s">
        <v>500</v>
      </c>
      <c r="F302" s="8">
        <v>659</v>
      </c>
      <c r="G302" s="8">
        <v>599</v>
      </c>
      <c r="H302" s="107">
        <v>442</v>
      </c>
      <c r="I302" s="20">
        <v>0</v>
      </c>
      <c r="J302" s="20" t="str">
        <f t="shared" si="598"/>
        <v/>
      </c>
      <c r="K302" s="20">
        <v>0</v>
      </c>
      <c r="L302" s="66" t="str">
        <f t="shared" si="599"/>
        <v/>
      </c>
      <c r="M302" s="108" t="str">
        <f t="shared" si="600"/>
        <v/>
      </c>
      <c r="N302" s="55">
        <v>0</v>
      </c>
      <c r="O302" s="24" t="str">
        <f t="shared" si="601"/>
        <v/>
      </c>
      <c r="P302" s="24">
        <v>0</v>
      </c>
      <c r="Q302" s="69" t="str">
        <f t="shared" si="602"/>
        <v/>
      </c>
      <c r="R302" s="109" t="str">
        <f t="shared" si="618"/>
        <v/>
      </c>
      <c r="S302" s="20">
        <v>0</v>
      </c>
      <c r="T302" s="20" t="str">
        <f t="shared" si="604"/>
        <v/>
      </c>
      <c r="U302" s="20">
        <v>0</v>
      </c>
      <c r="V302" s="66" t="str">
        <f t="shared" si="619"/>
        <v/>
      </c>
      <c r="W302" s="108" t="str">
        <f t="shared" si="620"/>
        <v/>
      </c>
      <c r="X302" s="24">
        <v>0</v>
      </c>
      <c r="Y302" s="24" t="str">
        <f t="shared" si="605"/>
        <v/>
      </c>
      <c r="Z302" s="24">
        <v>0</v>
      </c>
      <c r="AA302" s="69" t="str">
        <f t="shared" si="606"/>
        <v/>
      </c>
      <c r="AB302" s="109" t="str">
        <f t="shared" si="607"/>
        <v/>
      </c>
      <c r="AC302" s="20">
        <v>554</v>
      </c>
      <c r="AD302" s="20">
        <f t="shared" si="623"/>
        <v>498.6</v>
      </c>
      <c r="AE302" s="20">
        <v>32</v>
      </c>
      <c r="AF302" s="66">
        <v>413</v>
      </c>
      <c r="AG302" s="108">
        <f t="shared" si="624"/>
        <v>0.1716807059767349</v>
      </c>
      <c r="AH302" s="24">
        <v>0</v>
      </c>
      <c r="AI302" s="24" t="str">
        <f t="shared" si="610"/>
        <v/>
      </c>
      <c r="AJ302" s="24">
        <v>0</v>
      </c>
      <c r="AK302" s="69" t="s">
        <v>307</v>
      </c>
      <c r="AL302" s="109" t="str">
        <f t="shared" si="611"/>
        <v/>
      </c>
      <c r="AM302" s="20">
        <v>543</v>
      </c>
      <c r="AN302" s="20">
        <f t="shared" si="612"/>
        <v>488.7</v>
      </c>
      <c r="AO302" s="20">
        <v>41</v>
      </c>
      <c r="AP302" s="66">
        <v>404</v>
      </c>
      <c r="AQ302" s="108">
        <f t="shared" si="621"/>
        <v>0.17331696337221197</v>
      </c>
      <c r="AR302" s="24">
        <v>0</v>
      </c>
      <c r="AS302" s="24" t="str">
        <f t="shared" si="614"/>
        <v/>
      </c>
      <c r="AT302" s="24">
        <v>0</v>
      </c>
      <c r="AU302" s="69" t="s">
        <v>307</v>
      </c>
      <c r="AV302" s="109" t="str">
        <f t="shared" si="622"/>
        <v/>
      </c>
      <c r="AW302" s="20">
        <v>554</v>
      </c>
      <c r="AX302" s="20">
        <f t="shared" si="616"/>
        <v>498.6</v>
      </c>
      <c r="AY302" s="20">
        <v>33</v>
      </c>
      <c r="AZ302" s="66">
        <v>412</v>
      </c>
      <c r="BA302" s="108">
        <f t="shared" si="617"/>
        <v>0.17368632170076218</v>
      </c>
    </row>
    <row r="303" spans="1:53" s="5" customFormat="1" ht="12.75" customHeight="1">
      <c r="A303" s="106" t="s">
        <v>315</v>
      </c>
      <c r="B303" s="50" t="s">
        <v>392</v>
      </c>
      <c r="C303" s="4"/>
      <c r="D303" s="74">
        <v>0.3</v>
      </c>
      <c r="E303" s="51" t="s">
        <v>495</v>
      </c>
      <c r="F303" s="8">
        <v>494</v>
      </c>
      <c r="G303" s="8">
        <v>449</v>
      </c>
      <c r="H303" s="107">
        <v>339</v>
      </c>
      <c r="I303" s="20">
        <v>388</v>
      </c>
      <c r="J303" s="20">
        <f t="shared" si="598"/>
        <v>349.2</v>
      </c>
      <c r="K303" s="20">
        <v>25</v>
      </c>
      <c r="L303" s="66">
        <f t="shared" si="599"/>
        <v>314</v>
      </c>
      <c r="M303" s="108">
        <f t="shared" si="600"/>
        <v>0.10080183276059562</v>
      </c>
      <c r="N303" s="55">
        <v>0</v>
      </c>
      <c r="O303" s="24" t="str">
        <f t="shared" si="601"/>
        <v/>
      </c>
      <c r="P303" s="24">
        <v>0</v>
      </c>
      <c r="Q303" s="69" t="str">
        <f t="shared" si="602"/>
        <v/>
      </c>
      <c r="R303" s="109" t="str">
        <f t="shared" si="618"/>
        <v/>
      </c>
      <c r="S303" s="20">
        <v>0</v>
      </c>
      <c r="T303" s="20" t="str">
        <f t="shared" si="604"/>
        <v/>
      </c>
      <c r="U303" s="20">
        <v>0</v>
      </c>
      <c r="V303" s="66" t="str">
        <f t="shared" si="619"/>
        <v/>
      </c>
      <c r="W303" s="108" t="str">
        <f t="shared" si="620"/>
        <v/>
      </c>
      <c r="X303" s="24">
        <v>0</v>
      </c>
      <c r="Y303" s="24" t="str">
        <f t="shared" si="605"/>
        <v/>
      </c>
      <c r="Z303" s="24">
        <v>0</v>
      </c>
      <c r="AA303" s="69" t="str">
        <f t="shared" si="606"/>
        <v/>
      </c>
      <c r="AB303" s="109" t="str">
        <f t="shared" si="607"/>
        <v/>
      </c>
      <c r="AC303" s="20">
        <v>410</v>
      </c>
      <c r="AD303" s="20">
        <f t="shared" si="623"/>
        <v>369</v>
      </c>
      <c r="AE303" s="20">
        <v>29</v>
      </c>
      <c r="AF303" s="66">
        <v>313</v>
      </c>
      <c r="AG303" s="108">
        <f t="shared" si="624"/>
        <v>0.15176151761517614</v>
      </c>
      <c r="AH303" s="24">
        <v>410</v>
      </c>
      <c r="AI303" s="24">
        <f t="shared" si="610"/>
        <v>369</v>
      </c>
      <c r="AJ303" s="24">
        <v>29</v>
      </c>
      <c r="AK303" s="69">
        <v>313</v>
      </c>
      <c r="AL303" s="109">
        <f t="shared" si="611"/>
        <v>0.15176151761517614</v>
      </c>
      <c r="AM303" s="20">
        <v>410</v>
      </c>
      <c r="AN303" s="20">
        <f t="shared" si="612"/>
        <v>369</v>
      </c>
      <c r="AO303" s="20">
        <v>29</v>
      </c>
      <c r="AP303" s="66">
        <v>313</v>
      </c>
      <c r="AQ303" s="108">
        <f t="shared" si="621"/>
        <v>0.15176151761517614</v>
      </c>
      <c r="AR303" s="24">
        <v>410</v>
      </c>
      <c r="AS303" s="24">
        <f t="shared" si="614"/>
        <v>369</v>
      </c>
      <c r="AT303" s="24">
        <v>29</v>
      </c>
      <c r="AU303" s="69">
        <v>313</v>
      </c>
      <c r="AV303" s="109">
        <f t="shared" si="622"/>
        <v>0.15176151761517614</v>
      </c>
      <c r="AW303" s="20">
        <v>410</v>
      </c>
      <c r="AX303" s="20">
        <f t="shared" si="616"/>
        <v>369</v>
      </c>
      <c r="AY303" s="20">
        <v>29</v>
      </c>
      <c r="AZ303" s="66">
        <v>313</v>
      </c>
      <c r="BA303" s="108">
        <f t="shared" si="617"/>
        <v>0.15176151761517614</v>
      </c>
    </row>
    <row r="304" spans="1:53" s="5" customFormat="1" ht="12.75" customHeight="1">
      <c r="A304" s="106" t="s">
        <v>421</v>
      </c>
      <c r="B304" s="50" t="s">
        <v>392</v>
      </c>
      <c r="C304" s="4" t="s">
        <v>6</v>
      </c>
      <c r="D304" s="74">
        <v>0.3</v>
      </c>
      <c r="E304" s="51" t="s">
        <v>495</v>
      </c>
      <c r="F304" s="8">
        <v>549</v>
      </c>
      <c r="G304" s="8">
        <v>499</v>
      </c>
      <c r="H304" s="107">
        <v>385</v>
      </c>
      <c r="I304" s="20">
        <v>388</v>
      </c>
      <c r="J304" s="20">
        <f t="shared" ref="J304" si="627">IFERROR(IF(I304&gt;1,I304*0.9,""),"")</f>
        <v>349.2</v>
      </c>
      <c r="K304" s="20">
        <v>70</v>
      </c>
      <c r="L304" s="66">
        <f t="shared" ref="L304" si="628">IFERROR(IF(K304&gt;1,($H304-K304),""),"")</f>
        <v>315</v>
      </c>
      <c r="M304" s="108">
        <f t="shared" ref="M304" si="629">IFERROR(IF(I304&gt;1,(J304-L304)/J304,""),"")</f>
        <v>9.7938144329896878E-2</v>
      </c>
      <c r="N304" s="55">
        <v>0</v>
      </c>
      <c r="O304" s="24" t="str">
        <f t="shared" ref="O304" si="630">IFERROR(IF(N304&gt;1,N304*0.9,""),"")</f>
        <v/>
      </c>
      <c r="P304" s="24">
        <v>0</v>
      </c>
      <c r="Q304" s="69" t="str">
        <f t="shared" ref="Q304" si="631">IFERROR(IF(P304&gt;1,($H304-P304),""),"")</f>
        <v/>
      </c>
      <c r="R304" s="109" t="str">
        <f t="shared" ref="R304" si="632">IFERROR(IF(N304&gt;1,(O304-Q304)/O304,""),"")</f>
        <v/>
      </c>
      <c r="S304" s="20">
        <v>0</v>
      </c>
      <c r="T304" s="20" t="str">
        <f t="shared" ref="T304" si="633">IFERROR(IF(S304&gt;1,S304*0.9,""),"")</f>
        <v/>
      </c>
      <c r="U304" s="20">
        <v>0</v>
      </c>
      <c r="V304" s="66" t="str">
        <f t="shared" ref="V304" si="634">IFERROR(IF(U304&gt;1,($H304-U304),""),"")</f>
        <v/>
      </c>
      <c r="W304" s="108" t="str">
        <f t="shared" ref="W304" si="635">IFERROR(IF(S304&gt;1,(T304-V304)/T304,""),"")</f>
        <v/>
      </c>
      <c r="X304" s="24">
        <v>0</v>
      </c>
      <c r="Y304" s="24" t="str">
        <f t="shared" ref="Y304" si="636">IFERROR(IF(X304&gt;1,X304*0.9,""),"")</f>
        <v/>
      </c>
      <c r="Z304" s="24">
        <v>0</v>
      </c>
      <c r="AA304" s="69" t="str">
        <f t="shared" si="606"/>
        <v/>
      </c>
      <c r="AB304" s="109" t="str">
        <f t="shared" ref="AB304" si="637">IFERROR(IF(X304&gt;1,(Y304-AA304)/Y304,""),"")</f>
        <v/>
      </c>
      <c r="AC304" s="20">
        <v>410</v>
      </c>
      <c r="AD304" s="20">
        <f t="shared" ref="AD304" si="638">IFERROR(IF(AC304&gt;1,AC304*0.9,""),"")</f>
        <v>369</v>
      </c>
      <c r="AE304" s="20">
        <v>68</v>
      </c>
      <c r="AF304" s="66">
        <v>317</v>
      </c>
      <c r="AG304" s="108">
        <f t="shared" ref="AG304" si="639">IFERROR(IF(AC304&gt;1,(AD304-AF304)/AD304,""),"")</f>
        <v>0.14092140921409213</v>
      </c>
      <c r="AH304" s="24">
        <v>410</v>
      </c>
      <c r="AI304" s="24">
        <f t="shared" ref="AI304" si="640">IFERROR(IF(AH304&gt;1,AH304*0.9,""),"")</f>
        <v>369</v>
      </c>
      <c r="AJ304" s="24">
        <v>68</v>
      </c>
      <c r="AK304" s="69">
        <v>317</v>
      </c>
      <c r="AL304" s="109">
        <f t="shared" ref="AL304" si="641">IFERROR(IF(AH304&gt;1,(AI304-AK304)/AI304,""),"")</f>
        <v>0.14092140921409213</v>
      </c>
      <c r="AM304" s="20">
        <v>410</v>
      </c>
      <c r="AN304" s="20">
        <f t="shared" ref="AN304" si="642">IFERROR(IF(AM304&gt;1,AM304*0.9,""),"")</f>
        <v>369</v>
      </c>
      <c r="AO304" s="20">
        <v>68</v>
      </c>
      <c r="AP304" s="66">
        <v>317</v>
      </c>
      <c r="AQ304" s="108">
        <f t="shared" ref="AQ304" si="643">IFERROR(IF(AM304&gt;1,(AN304-AP304)/AN304,""),"")</f>
        <v>0.14092140921409213</v>
      </c>
      <c r="AR304" s="24">
        <v>410</v>
      </c>
      <c r="AS304" s="24">
        <f t="shared" ref="AS304" si="644">IFERROR(IF(AR304&gt;1,AR304*0.9,""),"")</f>
        <v>369</v>
      </c>
      <c r="AT304" s="24">
        <v>68</v>
      </c>
      <c r="AU304" s="69">
        <v>317</v>
      </c>
      <c r="AV304" s="109">
        <f t="shared" ref="AV304" si="645">IFERROR(IF(AR304&gt;1,(AS304-AU304)/AS304,""),"")</f>
        <v>0.14092140921409213</v>
      </c>
      <c r="AW304" s="20">
        <v>410</v>
      </c>
      <c r="AX304" s="20">
        <f t="shared" ref="AX304" si="646">IFERROR(IF(AW304&gt;1,AW304*0.9,""),"")</f>
        <v>369</v>
      </c>
      <c r="AY304" s="20">
        <v>68</v>
      </c>
      <c r="AZ304" s="66">
        <v>317</v>
      </c>
      <c r="BA304" s="108">
        <f t="shared" ref="BA304" si="647">IFERROR(IF(AW304&gt;1,(AX304-AZ304)/AX304,""),"")</f>
        <v>0.14092140921409213</v>
      </c>
    </row>
    <row r="305" spans="1:53" s="5" customFormat="1" ht="12.75" customHeight="1">
      <c r="A305" s="106" t="s">
        <v>174</v>
      </c>
      <c r="B305" s="50" t="s">
        <v>392</v>
      </c>
      <c r="C305" s="4" t="s">
        <v>307</v>
      </c>
      <c r="D305" s="74">
        <v>0.3</v>
      </c>
      <c r="E305" s="51" t="s">
        <v>495</v>
      </c>
      <c r="F305" s="8">
        <v>384</v>
      </c>
      <c r="G305" s="8">
        <v>349</v>
      </c>
      <c r="H305" s="107">
        <v>263</v>
      </c>
      <c r="I305" s="20">
        <v>0</v>
      </c>
      <c r="J305" s="20" t="str">
        <f t="shared" si="598"/>
        <v/>
      </c>
      <c r="K305" s="20">
        <v>0</v>
      </c>
      <c r="L305" s="66" t="str">
        <f t="shared" si="599"/>
        <v/>
      </c>
      <c r="M305" s="108" t="str">
        <f t="shared" si="600"/>
        <v/>
      </c>
      <c r="N305" s="55">
        <v>0</v>
      </c>
      <c r="O305" s="24" t="str">
        <f t="shared" si="601"/>
        <v/>
      </c>
      <c r="P305" s="24">
        <v>0</v>
      </c>
      <c r="Q305" s="69" t="str">
        <f t="shared" si="602"/>
        <v/>
      </c>
      <c r="R305" s="109" t="str">
        <f t="shared" si="618"/>
        <v/>
      </c>
      <c r="S305" s="20">
        <v>0</v>
      </c>
      <c r="T305" s="20" t="str">
        <f t="shared" si="604"/>
        <v/>
      </c>
      <c r="U305" s="20">
        <v>0</v>
      </c>
      <c r="V305" s="66" t="str">
        <f t="shared" si="619"/>
        <v/>
      </c>
      <c r="W305" s="108" t="str">
        <f t="shared" si="620"/>
        <v/>
      </c>
      <c r="X305" s="24">
        <v>0</v>
      </c>
      <c r="Y305" s="24" t="str">
        <f t="shared" si="605"/>
        <v/>
      </c>
      <c r="Z305" s="24">
        <v>0</v>
      </c>
      <c r="AA305" s="69" t="str">
        <f t="shared" si="606"/>
        <v/>
      </c>
      <c r="AB305" s="109" t="str">
        <f t="shared" si="607"/>
        <v/>
      </c>
      <c r="AC305" s="20">
        <v>0</v>
      </c>
      <c r="AD305" s="20" t="str">
        <f t="shared" si="623"/>
        <v/>
      </c>
      <c r="AE305" s="20">
        <v>0</v>
      </c>
      <c r="AF305" s="66" t="s">
        <v>307</v>
      </c>
      <c r="AG305" s="108" t="str">
        <f t="shared" si="624"/>
        <v/>
      </c>
      <c r="AH305" s="24">
        <v>0</v>
      </c>
      <c r="AI305" s="24" t="str">
        <f t="shared" si="610"/>
        <v/>
      </c>
      <c r="AJ305" s="24">
        <v>0</v>
      </c>
      <c r="AK305" s="69" t="s">
        <v>307</v>
      </c>
      <c r="AL305" s="109" t="str">
        <f t="shared" si="611"/>
        <v/>
      </c>
      <c r="AM305" s="20">
        <v>0</v>
      </c>
      <c r="AN305" s="20" t="str">
        <f t="shared" si="612"/>
        <v/>
      </c>
      <c r="AO305" s="20">
        <v>0</v>
      </c>
      <c r="AP305" s="66" t="s">
        <v>307</v>
      </c>
      <c r="AQ305" s="108" t="str">
        <f t="shared" si="621"/>
        <v/>
      </c>
      <c r="AR305" s="24">
        <v>0</v>
      </c>
      <c r="AS305" s="24" t="str">
        <f t="shared" si="614"/>
        <v/>
      </c>
      <c r="AT305" s="24">
        <v>0</v>
      </c>
      <c r="AU305" s="69" t="s">
        <v>307</v>
      </c>
      <c r="AV305" s="109" t="str">
        <f t="shared" si="622"/>
        <v/>
      </c>
      <c r="AW305" s="20">
        <v>0</v>
      </c>
      <c r="AX305" s="20" t="str">
        <f t="shared" si="616"/>
        <v/>
      </c>
      <c r="AY305" s="20">
        <v>0</v>
      </c>
      <c r="AZ305" s="66" t="s">
        <v>307</v>
      </c>
      <c r="BA305" s="108" t="str">
        <f t="shared" si="617"/>
        <v/>
      </c>
    </row>
    <row r="306" spans="1:53" s="5" customFormat="1" ht="12.75" customHeight="1">
      <c r="A306" s="106" t="s">
        <v>175</v>
      </c>
      <c r="B306" s="50" t="s">
        <v>392</v>
      </c>
      <c r="C306" s="4" t="s">
        <v>307</v>
      </c>
      <c r="D306" s="74">
        <v>0.3</v>
      </c>
      <c r="E306" s="51" t="s">
        <v>495</v>
      </c>
      <c r="F306" s="8">
        <v>439</v>
      </c>
      <c r="G306" s="8">
        <v>399</v>
      </c>
      <c r="H306" s="107">
        <v>301</v>
      </c>
      <c r="I306" s="20">
        <v>332</v>
      </c>
      <c r="J306" s="20">
        <f t="shared" si="598"/>
        <v>298.8</v>
      </c>
      <c r="K306" s="20">
        <v>40</v>
      </c>
      <c r="L306" s="66">
        <f t="shared" si="599"/>
        <v>261</v>
      </c>
      <c r="M306" s="108">
        <f t="shared" si="600"/>
        <v>0.12650602409638559</v>
      </c>
      <c r="N306" s="55">
        <v>0</v>
      </c>
      <c r="O306" s="24" t="str">
        <f t="shared" si="601"/>
        <v/>
      </c>
      <c r="P306" s="24">
        <v>0</v>
      </c>
      <c r="Q306" s="69" t="str">
        <f t="shared" si="602"/>
        <v/>
      </c>
      <c r="R306" s="109" t="str">
        <f t="shared" si="618"/>
        <v/>
      </c>
      <c r="S306" s="20">
        <v>0</v>
      </c>
      <c r="T306" s="20" t="str">
        <f t="shared" si="604"/>
        <v/>
      </c>
      <c r="U306" s="20">
        <v>0</v>
      </c>
      <c r="V306" s="66" t="str">
        <f t="shared" si="619"/>
        <v/>
      </c>
      <c r="W306" s="108" t="str">
        <f t="shared" si="620"/>
        <v/>
      </c>
      <c r="X306" s="24">
        <v>0</v>
      </c>
      <c r="Y306" s="24" t="str">
        <f t="shared" si="605"/>
        <v/>
      </c>
      <c r="Z306" s="24">
        <v>0</v>
      </c>
      <c r="AA306" s="69" t="str">
        <f t="shared" si="606"/>
        <v/>
      </c>
      <c r="AB306" s="109" t="str">
        <f t="shared" si="607"/>
        <v/>
      </c>
      <c r="AC306" s="20">
        <v>354</v>
      </c>
      <c r="AD306" s="20">
        <f t="shared" si="623"/>
        <v>318.60000000000002</v>
      </c>
      <c r="AE306" s="20">
        <v>33</v>
      </c>
      <c r="AF306" s="66">
        <v>271</v>
      </c>
      <c r="AG306" s="108">
        <f t="shared" si="624"/>
        <v>0.14940364092906472</v>
      </c>
      <c r="AH306" s="24">
        <v>354</v>
      </c>
      <c r="AI306" s="24">
        <f t="shared" si="610"/>
        <v>318.60000000000002</v>
      </c>
      <c r="AJ306" s="24">
        <v>34</v>
      </c>
      <c r="AK306" s="69">
        <v>270</v>
      </c>
      <c r="AL306" s="109">
        <f t="shared" si="611"/>
        <v>0.152542372881356</v>
      </c>
      <c r="AM306" s="20">
        <v>354</v>
      </c>
      <c r="AN306" s="20">
        <f t="shared" si="612"/>
        <v>318.60000000000002</v>
      </c>
      <c r="AO306" s="20">
        <v>34</v>
      </c>
      <c r="AP306" s="66">
        <v>270</v>
      </c>
      <c r="AQ306" s="108">
        <f t="shared" si="621"/>
        <v>0.152542372881356</v>
      </c>
      <c r="AR306" s="24">
        <v>354</v>
      </c>
      <c r="AS306" s="24">
        <f t="shared" si="614"/>
        <v>318.60000000000002</v>
      </c>
      <c r="AT306" s="24">
        <v>34</v>
      </c>
      <c r="AU306" s="69">
        <v>270</v>
      </c>
      <c r="AV306" s="109">
        <f t="shared" si="622"/>
        <v>0.152542372881356</v>
      </c>
      <c r="AW306" s="20">
        <v>354</v>
      </c>
      <c r="AX306" s="20">
        <f t="shared" si="616"/>
        <v>318.60000000000002</v>
      </c>
      <c r="AY306" s="20">
        <v>34</v>
      </c>
      <c r="AZ306" s="66">
        <v>270</v>
      </c>
      <c r="BA306" s="108">
        <f t="shared" si="617"/>
        <v>0.152542372881356</v>
      </c>
    </row>
    <row r="307" spans="1:53" s="5" customFormat="1" ht="12.75" customHeight="1" thickBot="1">
      <c r="A307" s="110" t="s">
        <v>173</v>
      </c>
      <c r="B307" s="48" t="s">
        <v>392</v>
      </c>
      <c r="C307" s="12"/>
      <c r="D307" s="75">
        <v>0.3</v>
      </c>
      <c r="E307" s="2" t="s">
        <v>495</v>
      </c>
      <c r="F307" s="6">
        <v>384</v>
      </c>
      <c r="G307" s="6">
        <v>349</v>
      </c>
      <c r="H307" s="111">
        <v>263</v>
      </c>
      <c r="I307" s="22">
        <v>0</v>
      </c>
      <c r="J307" s="22" t="str">
        <f t="shared" si="598"/>
        <v/>
      </c>
      <c r="K307" s="22">
        <v>0</v>
      </c>
      <c r="L307" s="68" t="str">
        <f t="shared" si="599"/>
        <v/>
      </c>
      <c r="M307" s="112" t="str">
        <f t="shared" si="600"/>
        <v/>
      </c>
      <c r="N307" s="56">
        <v>0</v>
      </c>
      <c r="O307" s="27" t="str">
        <f t="shared" si="601"/>
        <v/>
      </c>
      <c r="P307" s="27">
        <v>0</v>
      </c>
      <c r="Q307" s="71" t="str">
        <f t="shared" si="602"/>
        <v/>
      </c>
      <c r="R307" s="113" t="str">
        <f t="shared" si="618"/>
        <v/>
      </c>
      <c r="S307" s="22">
        <v>0</v>
      </c>
      <c r="T307" s="22" t="str">
        <f t="shared" si="604"/>
        <v/>
      </c>
      <c r="U307" s="22">
        <v>0</v>
      </c>
      <c r="V307" s="68" t="str">
        <f t="shared" si="619"/>
        <v/>
      </c>
      <c r="W307" s="112" t="str">
        <f t="shared" si="620"/>
        <v/>
      </c>
      <c r="X307" s="27">
        <v>0</v>
      </c>
      <c r="Y307" s="27" t="str">
        <f t="shared" si="605"/>
        <v/>
      </c>
      <c r="Z307" s="27">
        <v>0</v>
      </c>
      <c r="AA307" s="71" t="str">
        <f t="shared" si="606"/>
        <v/>
      </c>
      <c r="AB307" s="113" t="str">
        <f t="shared" si="607"/>
        <v/>
      </c>
      <c r="AC307" s="22">
        <v>0</v>
      </c>
      <c r="AD307" s="22" t="str">
        <f t="shared" si="623"/>
        <v/>
      </c>
      <c r="AE307" s="22">
        <v>0</v>
      </c>
      <c r="AF307" s="68" t="s">
        <v>307</v>
      </c>
      <c r="AG307" s="112" t="str">
        <f t="shared" si="624"/>
        <v/>
      </c>
      <c r="AH307" s="27">
        <v>0</v>
      </c>
      <c r="AI307" s="27" t="str">
        <f t="shared" si="610"/>
        <v/>
      </c>
      <c r="AJ307" s="27">
        <v>0</v>
      </c>
      <c r="AK307" s="71" t="s">
        <v>307</v>
      </c>
      <c r="AL307" s="113" t="str">
        <f t="shared" si="611"/>
        <v/>
      </c>
      <c r="AM307" s="22">
        <v>0</v>
      </c>
      <c r="AN307" s="22" t="str">
        <f t="shared" si="612"/>
        <v/>
      </c>
      <c r="AO307" s="22">
        <v>0</v>
      </c>
      <c r="AP307" s="68" t="s">
        <v>307</v>
      </c>
      <c r="AQ307" s="112" t="str">
        <f t="shared" si="621"/>
        <v/>
      </c>
      <c r="AR307" s="27">
        <v>0</v>
      </c>
      <c r="AS307" s="27" t="str">
        <f t="shared" si="614"/>
        <v/>
      </c>
      <c r="AT307" s="27">
        <v>0</v>
      </c>
      <c r="AU307" s="71" t="s">
        <v>307</v>
      </c>
      <c r="AV307" s="113" t="str">
        <f t="shared" si="622"/>
        <v/>
      </c>
      <c r="AW307" s="22">
        <v>0</v>
      </c>
      <c r="AX307" s="22" t="str">
        <f t="shared" si="616"/>
        <v/>
      </c>
      <c r="AY307" s="22">
        <v>0</v>
      </c>
      <c r="AZ307" s="68" t="s">
        <v>307</v>
      </c>
      <c r="BA307" s="112" t="str">
        <f t="shared" si="617"/>
        <v/>
      </c>
    </row>
    <row r="308" spans="1:53" s="5" customFormat="1" ht="12.75" customHeight="1">
      <c r="A308" s="106" t="s">
        <v>182</v>
      </c>
      <c r="B308" s="50" t="s">
        <v>573</v>
      </c>
      <c r="C308" s="4" t="s">
        <v>590</v>
      </c>
      <c r="D308" s="74">
        <v>0.22</v>
      </c>
      <c r="E308" s="51" t="s">
        <v>501</v>
      </c>
      <c r="F308" s="8">
        <v>241</v>
      </c>
      <c r="G308" s="8">
        <v>219</v>
      </c>
      <c r="H308" s="107">
        <v>165</v>
      </c>
      <c r="I308" s="20">
        <v>188</v>
      </c>
      <c r="J308" s="20">
        <f t="shared" si="598"/>
        <v>169.20000000000002</v>
      </c>
      <c r="K308" s="20">
        <v>15</v>
      </c>
      <c r="L308" s="66">
        <f t="shared" si="599"/>
        <v>150</v>
      </c>
      <c r="M308" s="108">
        <f t="shared" si="600"/>
        <v>0.11347517730496463</v>
      </c>
      <c r="N308" s="55">
        <v>0</v>
      </c>
      <c r="O308" s="24" t="str">
        <f t="shared" si="601"/>
        <v/>
      </c>
      <c r="P308" s="24">
        <v>0</v>
      </c>
      <c r="Q308" s="69" t="str">
        <f t="shared" si="602"/>
        <v/>
      </c>
      <c r="R308" s="109" t="str">
        <f t="shared" si="618"/>
        <v/>
      </c>
      <c r="S308" s="20">
        <v>0</v>
      </c>
      <c r="T308" s="20" t="str">
        <f t="shared" si="604"/>
        <v/>
      </c>
      <c r="U308" s="20">
        <v>0</v>
      </c>
      <c r="V308" s="66" t="str">
        <f t="shared" si="619"/>
        <v/>
      </c>
      <c r="W308" s="108" t="str">
        <f t="shared" si="620"/>
        <v/>
      </c>
      <c r="X308" s="24">
        <v>0</v>
      </c>
      <c r="Y308" s="24" t="str">
        <f t="shared" si="605"/>
        <v/>
      </c>
      <c r="Z308" s="24">
        <v>0</v>
      </c>
      <c r="AA308" s="69" t="str">
        <f t="shared" si="606"/>
        <v/>
      </c>
      <c r="AB308" s="109" t="str">
        <f t="shared" si="607"/>
        <v/>
      </c>
      <c r="AC308" s="20">
        <v>0</v>
      </c>
      <c r="AD308" s="20" t="str">
        <f t="shared" ref="AD308" si="648">IFERROR(IF(AC308&gt;1,AC308*0.9,""),"")</f>
        <v/>
      </c>
      <c r="AE308" s="20">
        <v>0</v>
      </c>
      <c r="AF308" s="66" t="s">
        <v>307</v>
      </c>
      <c r="AG308" s="108" t="str">
        <f t="shared" ref="AG308" si="649">IFERROR(IF(AC308&gt;1,(AD308-AF308)/AD308,""),"")</f>
        <v/>
      </c>
      <c r="AH308" s="24">
        <v>199</v>
      </c>
      <c r="AI308" s="24">
        <f t="shared" si="610"/>
        <v>179.1</v>
      </c>
      <c r="AJ308" s="24">
        <v>15</v>
      </c>
      <c r="AK308" s="69">
        <v>152</v>
      </c>
      <c r="AL308" s="109">
        <f t="shared" si="611"/>
        <v>0.15131211613623671</v>
      </c>
      <c r="AM308" s="20">
        <v>0</v>
      </c>
      <c r="AN308" s="20" t="str">
        <f t="shared" si="612"/>
        <v/>
      </c>
      <c r="AO308" s="20">
        <v>0</v>
      </c>
      <c r="AP308" s="66" t="s">
        <v>307</v>
      </c>
      <c r="AQ308" s="108" t="str">
        <f t="shared" si="621"/>
        <v/>
      </c>
      <c r="AR308" s="24">
        <v>0</v>
      </c>
      <c r="AS308" s="24" t="str">
        <f t="shared" si="614"/>
        <v/>
      </c>
      <c r="AT308" s="24">
        <v>0</v>
      </c>
      <c r="AU308" s="69" t="s">
        <v>307</v>
      </c>
      <c r="AV308" s="109" t="str">
        <f t="shared" si="622"/>
        <v/>
      </c>
      <c r="AW308" s="20">
        <v>0</v>
      </c>
      <c r="AX308" s="20" t="str">
        <f t="shared" si="616"/>
        <v/>
      </c>
      <c r="AY308" s="20">
        <v>0</v>
      </c>
      <c r="AZ308" s="66" t="s">
        <v>307</v>
      </c>
      <c r="BA308" s="108" t="str">
        <f t="shared" si="617"/>
        <v/>
      </c>
    </row>
    <row r="309" spans="1:53" s="5" customFormat="1" ht="12.75" customHeight="1">
      <c r="A309" s="106" t="s">
        <v>181</v>
      </c>
      <c r="B309" s="50" t="s">
        <v>573</v>
      </c>
      <c r="C309" s="4" t="s">
        <v>590</v>
      </c>
      <c r="D309" s="74">
        <v>0.22</v>
      </c>
      <c r="E309" s="51" t="s">
        <v>501</v>
      </c>
      <c r="F309" s="8">
        <v>219</v>
      </c>
      <c r="G309" s="8">
        <v>199</v>
      </c>
      <c r="H309" s="107">
        <v>150</v>
      </c>
      <c r="I309" s="20">
        <v>166</v>
      </c>
      <c r="J309" s="20">
        <f t="shared" si="598"/>
        <v>149.4</v>
      </c>
      <c r="K309" s="20">
        <v>18</v>
      </c>
      <c r="L309" s="66">
        <f t="shared" si="599"/>
        <v>132</v>
      </c>
      <c r="M309" s="108">
        <f t="shared" si="600"/>
        <v>0.11646586345381529</v>
      </c>
      <c r="N309" s="55">
        <v>0</v>
      </c>
      <c r="O309" s="24" t="str">
        <f t="shared" si="601"/>
        <v/>
      </c>
      <c r="P309" s="24">
        <v>0</v>
      </c>
      <c r="Q309" s="69" t="str">
        <f t="shared" si="602"/>
        <v/>
      </c>
      <c r="R309" s="109" t="str">
        <f t="shared" si="618"/>
        <v/>
      </c>
      <c r="S309" s="20">
        <v>0</v>
      </c>
      <c r="T309" s="20" t="str">
        <f t="shared" si="604"/>
        <v/>
      </c>
      <c r="U309" s="20">
        <v>0</v>
      </c>
      <c r="V309" s="66" t="str">
        <f t="shared" si="619"/>
        <v/>
      </c>
      <c r="W309" s="108" t="str">
        <f t="shared" si="620"/>
        <v/>
      </c>
      <c r="X309" s="24">
        <v>0</v>
      </c>
      <c r="Y309" s="24" t="str">
        <f t="shared" si="605"/>
        <v/>
      </c>
      <c r="Z309" s="24">
        <v>0</v>
      </c>
      <c r="AA309" s="69" t="str">
        <f t="shared" si="606"/>
        <v/>
      </c>
      <c r="AB309" s="109" t="str">
        <f t="shared" si="607"/>
        <v/>
      </c>
      <c r="AC309" s="20">
        <v>0</v>
      </c>
      <c r="AD309" s="20" t="str">
        <f t="shared" si="623"/>
        <v/>
      </c>
      <c r="AE309" s="20">
        <v>0</v>
      </c>
      <c r="AF309" s="66" t="s">
        <v>307</v>
      </c>
      <c r="AG309" s="108" t="str">
        <f t="shared" si="624"/>
        <v/>
      </c>
      <c r="AH309" s="24">
        <v>177</v>
      </c>
      <c r="AI309" s="24">
        <f t="shared" si="610"/>
        <v>159.30000000000001</v>
      </c>
      <c r="AJ309" s="24">
        <v>17</v>
      </c>
      <c r="AK309" s="69">
        <v>135</v>
      </c>
      <c r="AL309" s="109">
        <f t="shared" si="611"/>
        <v>0.152542372881356</v>
      </c>
      <c r="AM309" s="20">
        <v>0</v>
      </c>
      <c r="AN309" s="20" t="str">
        <f t="shared" si="612"/>
        <v/>
      </c>
      <c r="AO309" s="20">
        <v>0</v>
      </c>
      <c r="AP309" s="66" t="s">
        <v>307</v>
      </c>
      <c r="AQ309" s="108" t="str">
        <f t="shared" si="621"/>
        <v/>
      </c>
      <c r="AR309" s="24">
        <v>0</v>
      </c>
      <c r="AS309" s="24" t="str">
        <f t="shared" si="614"/>
        <v/>
      </c>
      <c r="AT309" s="24">
        <v>0</v>
      </c>
      <c r="AU309" s="69" t="s">
        <v>307</v>
      </c>
      <c r="AV309" s="109" t="str">
        <f t="shared" si="622"/>
        <v/>
      </c>
      <c r="AW309" s="20">
        <v>0</v>
      </c>
      <c r="AX309" s="20" t="str">
        <f t="shared" si="616"/>
        <v/>
      </c>
      <c r="AY309" s="20">
        <v>0</v>
      </c>
      <c r="AZ309" s="66" t="s">
        <v>307</v>
      </c>
      <c r="BA309" s="108" t="str">
        <f t="shared" si="617"/>
        <v/>
      </c>
    </row>
    <row r="310" spans="1:53" s="5" customFormat="1" ht="12.75" customHeight="1">
      <c r="A310" s="106" t="s">
        <v>317</v>
      </c>
      <c r="B310" s="50" t="s">
        <v>573</v>
      </c>
      <c r="C310" s="4" t="s">
        <v>5</v>
      </c>
      <c r="D310" s="74">
        <v>0.09</v>
      </c>
      <c r="E310" s="51" t="s">
        <v>502</v>
      </c>
      <c r="F310" s="8">
        <v>142</v>
      </c>
      <c r="G310" s="8">
        <v>0</v>
      </c>
      <c r="H310" s="107">
        <v>97</v>
      </c>
      <c r="I310" s="20" t="s">
        <v>373</v>
      </c>
      <c r="J310" s="20" t="str">
        <f t="shared" si="598"/>
        <v/>
      </c>
      <c r="K310" s="20">
        <v>0</v>
      </c>
      <c r="L310" s="66" t="str">
        <f t="shared" si="599"/>
        <v/>
      </c>
      <c r="M310" s="108" t="str">
        <f t="shared" si="600"/>
        <v/>
      </c>
      <c r="N310" s="55">
        <v>0</v>
      </c>
      <c r="O310" s="24" t="str">
        <f t="shared" si="601"/>
        <v/>
      </c>
      <c r="P310" s="24">
        <v>0</v>
      </c>
      <c r="Q310" s="69" t="str">
        <f t="shared" si="602"/>
        <v/>
      </c>
      <c r="R310" s="109" t="str">
        <f t="shared" si="618"/>
        <v/>
      </c>
      <c r="S310" s="20">
        <v>0</v>
      </c>
      <c r="T310" s="20" t="str">
        <f t="shared" si="604"/>
        <v/>
      </c>
      <c r="U310" s="20">
        <v>0</v>
      </c>
      <c r="V310" s="66" t="str">
        <f t="shared" si="619"/>
        <v/>
      </c>
      <c r="W310" s="108" t="str">
        <f t="shared" si="620"/>
        <v/>
      </c>
      <c r="X310" s="24">
        <v>0</v>
      </c>
      <c r="Y310" s="24" t="str">
        <f t="shared" si="605"/>
        <v/>
      </c>
      <c r="Z310" s="24">
        <v>0</v>
      </c>
      <c r="AA310" s="69" t="str">
        <f t="shared" si="606"/>
        <v/>
      </c>
      <c r="AB310" s="109" t="str">
        <f t="shared" si="607"/>
        <v/>
      </c>
      <c r="AC310" s="20" t="s">
        <v>373</v>
      </c>
      <c r="AD310" s="20" t="str">
        <f t="shared" si="623"/>
        <v/>
      </c>
      <c r="AE310" s="20">
        <v>0</v>
      </c>
      <c r="AF310" s="66" t="s">
        <v>307</v>
      </c>
      <c r="AG310" s="108" t="str">
        <f t="shared" si="624"/>
        <v/>
      </c>
      <c r="AH310" s="24">
        <v>0</v>
      </c>
      <c r="AI310" s="24" t="str">
        <f t="shared" si="610"/>
        <v/>
      </c>
      <c r="AJ310" s="24">
        <v>0</v>
      </c>
      <c r="AK310" s="69" t="s">
        <v>307</v>
      </c>
      <c r="AL310" s="109" t="str">
        <f t="shared" si="611"/>
        <v/>
      </c>
      <c r="AM310" s="20" t="s">
        <v>373</v>
      </c>
      <c r="AN310" s="20" t="str">
        <f t="shared" si="612"/>
        <v/>
      </c>
      <c r="AO310" s="20">
        <v>0</v>
      </c>
      <c r="AP310" s="66" t="s">
        <v>307</v>
      </c>
      <c r="AQ310" s="108" t="str">
        <f t="shared" si="621"/>
        <v/>
      </c>
      <c r="AR310" s="24">
        <v>0</v>
      </c>
      <c r="AS310" s="24" t="str">
        <f t="shared" si="614"/>
        <v/>
      </c>
      <c r="AT310" s="24">
        <v>0</v>
      </c>
      <c r="AU310" s="69" t="s">
        <v>307</v>
      </c>
      <c r="AV310" s="109" t="str">
        <f t="shared" si="622"/>
        <v/>
      </c>
      <c r="AW310" s="20">
        <v>0</v>
      </c>
      <c r="AX310" s="20" t="str">
        <f t="shared" si="616"/>
        <v/>
      </c>
      <c r="AY310" s="20">
        <v>0</v>
      </c>
      <c r="AZ310" s="66" t="s">
        <v>307</v>
      </c>
      <c r="BA310" s="108" t="str">
        <f t="shared" si="617"/>
        <v/>
      </c>
    </row>
    <row r="311" spans="1:53" s="5" customFormat="1" ht="12.75" customHeight="1">
      <c r="A311" s="106" t="s">
        <v>318</v>
      </c>
      <c r="B311" s="50" t="s">
        <v>573</v>
      </c>
      <c r="C311" s="4"/>
      <c r="D311" s="74">
        <v>0.09</v>
      </c>
      <c r="E311" s="51" t="s">
        <v>502</v>
      </c>
      <c r="F311" s="8">
        <v>153</v>
      </c>
      <c r="G311" s="8">
        <v>139</v>
      </c>
      <c r="H311" s="107">
        <v>105</v>
      </c>
      <c r="I311" s="20">
        <v>110</v>
      </c>
      <c r="J311" s="20">
        <f t="shared" si="598"/>
        <v>99</v>
      </c>
      <c r="K311" s="20">
        <v>21</v>
      </c>
      <c r="L311" s="66">
        <f t="shared" si="599"/>
        <v>84</v>
      </c>
      <c r="M311" s="108">
        <f t="shared" si="600"/>
        <v>0.15151515151515152</v>
      </c>
      <c r="N311" s="55">
        <v>0</v>
      </c>
      <c r="O311" s="24" t="str">
        <f t="shared" si="601"/>
        <v/>
      </c>
      <c r="P311" s="24">
        <v>0</v>
      </c>
      <c r="Q311" s="69" t="str">
        <f t="shared" si="602"/>
        <v/>
      </c>
      <c r="R311" s="109" t="str">
        <f t="shared" si="618"/>
        <v/>
      </c>
      <c r="S311" s="20">
        <v>0</v>
      </c>
      <c r="T311" s="20" t="str">
        <f t="shared" si="604"/>
        <v/>
      </c>
      <c r="U311" s="20">
        <v>0</v>
      </c>
      <c r="V311" s="66" t="str">
        <f t="shared" si="619"/>
        <v/>
      </c>
      <c r="W311" s="108" t="str">
        <f t="shared" si="620"/>
        <v/>
      </c>
      <c r="X311" s="24">
        <v>0</v>
      </c>
      <c r="Y311" s="24" t="str">
        <f t="shared" si="605"/>
        <v/>
      </c>
      <c r="Z311" s="24">
        <v>0</v>
      </c>
      <c r="AA311" s="69" t="str">
        <f t="shared" si="606"/>
        <v/>
      </c>
      <c r="AB311" s="109" t="str">
        <f t="shared" si="607"/>
        <v/>
      </c>
      <c r="AC311" s="20">
        <v>132</v>
      </c>
      <c r="AD311" s="20">
        <f t="shared" si="623"/>
        <v>118.8</v>
      </c>
      <c r="AE311" s="20">
        <v>5</v>
      </c>
      <c r="AF311" s="66">
        <v>101</v>
      </c>
      <c r="AG311" s="108">
        <f t="shared" si="624"/>
        <v>0.14983164983164982</v>
      </c>
      <c r="AH311" s="24">
        <v>0</v>
      </c>
      <c r="AI311" s="24" t="str">
        <f t="shared" si="610"/>
        <v/>
      </c>
      <c r="AJ311" s="24">
        <v>0</v>
      </c>
      <c r="AK311" s="69" t="s">
        <v>307</v>
      </c>
      <c r="AL311" s="109" t="str">
        <f t="shared" si="611"/>
        <v/>
      </c>
      <c r="AM311" s="20">
        <v>121</v>
      </c>
      <c r="AN311" s="20">
        <f t="shared" si="612"/>
        <v>108.9</v>
      </c>
      <c r="AO311" s="20">
        <v>13</v>
      </c>
      <c r="AP311" s="66">
        <v>93</v>
      </c>
      <c r="AQ311" s="108">
        <f t="shared" si="621"/>
        <v>0.14600550964187331</v>
      </c>
      <c r="AR311" s="24">
        <v>121</v>
      </c>
      <c r="AS311" s="24">
        <f t="shared" si="614"/>
        <v>108.9</v>
      </c>
      <c r="AT311" s="24">
        <v>13</v>
      </c>
      <c r="AU311" s="69">
        <v>93</v>
      </c>
      <c r="AV311" s="109">
        <f t="shared" si="622"/>
        <v>0.14600550964187331</v>
      </c>
      <c r="AW311" s="20">
        <v>121</v>
      </c>
      <c r="AX311" s="20">
        <f t="shared" si="616"/>
        <v>108.9</v>
      </c>
      <c r="AY311" s="20">
        <v>13</v>
      </c>
      <c r="AZ311" s="66">
        <v>93</v>
      </c>
      <c r="BA311" s="108">
        <f t="shared" si="617"/>
        <v>0.14600550964187331</v>
      </c>
    </row>
    <row r="312" spans="1:53" s="5" customFormat="1" ht="12.75" customHeight="1">
      <c r="A312" s="106" t="s">
        <v>316</v>
      </c>
      <c r="B312" s="50" t="s">
        <v>573</v>
      </c>
      <c r="C312" s="4" t="s">
        <v>5</v>
      </c>
      <c r="D312" s="74">
        <v>0.09</v>
      </c>
      <c r="E312" s="51" t="s">
        <v>502</v>
      </c>
      <c r="F312" s="8">
        <v>142</v>
      </c>
      <c r="G312" s="8">
        <v>0</v>
      </c>
      <c r="H312" s="107">
        <v>97</v>
      </c>
      <c r="I312" s="20" t="s">
        <v>373</v>
      </c>
      <c r="J312" s="20" t="str">
        <f t="shared" si="598"/>
        <v/>
      </c>
      <c r="K312" s="20">
        <v>0</v>
      </c>
      <c r="L312" s="66" t="str">
        <f t="shared" si="599"/>
        <v/>
      </c>
      <c r="M312" s="108" t="str">
        <f t="shared" si="600"/>
        <v/>
      </c>
      <c r="N312" s="55">
        <v>0</v>
      </c>
      <c r="O312" s="24" t="str">
        <f t="shared" si="601"/>
        <v/>
      </c>
      <c r="P312" s="24">
        <v>0</v>
      </c>
      <c r="Q312" s="69" t="str">
        <f t="shared" si="602"/>
        <v/>
      </c>
      <c r="R312" s="109" t="str">
        <f t="shared" si="618"/>
        <v/>
      </c>
      <c r="S312" s="20">
        <v>0</v>
      </c>
      <c r="T312" s="20" t="str">
        <f t="shared" si="604"/>
        <v/>
      </c>
      <c r="U312" s="20">
        <v>0</v>
      </c>
      <c r="V312" s="66" t="str">
        <f t="shared" si="619"/>
        <v/>
      </c>
      <c r="W312" s="108" t="str">
        <f t="shared" si="620"/>
        <v/>
      </c>
      <c r="X312" s="24">
        <v>0</v>
      </c>
      <c r="Y312" s="24" t="str">
        <f t="shared" si="605"/>
        <v/>
      </c>
      <c r="Z312" s="24">
        <v>0</v>
      </c>
      <c r="AA312" s="69" t="str">
        <f t="shared" si="606"/>
        <v/>
      </c>
      <c r="AB312" s="109" t="str">
        <f t="shared" si="607"/>
        <v/>
      </c>
      <c r="AC312" s="20" t="s">
        <v>373</v>
      </c>
      <c r="AD312" s="20" t="str">
        <f t="shared" si="623"/>
        <v/>
      </c>
      <c r="AE312" s="20">
        <v>0</v>
      </c>
      <c r="AF312" s="66" t="s">
        <v>307</v>
      </c>
      <c r="AG312" s="108" t="str">
        <f t="shared" si="624"/>
        <v/>
      </c>
      <c r="AH312" s="24">
        <v>0</v>
      </c>
      <c r="AI312" s="24" t="str">
        <f t="shared" si="610"/>
        <v/>
      </c>
      <c r="AJ312" s="24">
        <v>0</v>
      </c>
      <c r="AK312" s="69" t="s">
        <v>307</v>
      </c>
      <c r="AL312" s="109" t="str">
        <f t="shared" si="611"/>
        <v/>
      </c>
      <c r="AM312" s="20" t="s">
        <v>373</v>
      </c>
      <c r="AN312" s="20" t="str">
        <f t="shared" si="612"/>
        <v/>
      </c>
      <c r="AO312" s="20">
        <v>0</v>
      </c>
      <c r="AP312" s="66" t="s">
        <v>307</v>
      </c>
      <c r="AQ312" s="108" t="str">
        <f t="shared" si="621"/>
        <v/>
      </c>
      <c r="AR312" s="24">
        <v>0</v>
      </c>
      <c r="AS312" s="24" t="str">
        <f t="shared" si="614"/>
        <v/>
      </c>
      <c r="AT312" s="24">
        <v>0</v>
      </c>
      <c r="AU312" s="69" t="s">
        <v>307</v>
      </c>
      <c r="AV312" s="109" t="str">
        <f t="shared" si="622"/>
        <v/>
      </c>
      <c r="AW312" s="20">
        <v>0</v>
      </c>
      <c r="AX312" s="20" t="str">
        <f t="shared" si="616"/>
        <v/>
      </c>
      <c r="AY312" s="20">
        <v>0</v>
      </c>
      <c r="AZ312" s="66" t="s">
        <v>307</v>
      </c>
      <c r="BA312" s="108" t="str">
        <f t="shared" si="617"/>
        <v/>
      </c>
    </row>
    <row r="313" spans="1:53" s="5" customFormat="1" ht="12.75" customHeight="1">
      <c r="A313" s="106" t="s">
        <v>598</v>
      </c>
      <c r="B313" s="50" t="s">
        <v>573</v>
      </c>
      <c r="C313" s="4" t="s">
        <v>334</v>
      </c>
      <c r="D313" s="74" t="s">
        <v>592</v>
      </c>
      <c r="E313" s="51" t="s">
        <v>597</v>
      </c>
      <c r="F313" s="8">
        <v>175</v>
      </c>
      <c r="G313" s="8">
        <v>159</v>
      </c>
      <c r="H313" s="107">
        <v>143</v>
      </c>
      <c r="I313" s="20">
        <v>0</v>
      </c>
      <c r="J313" s="20" t="str">
        <f t="shared" ref="J313" si="650">IFERROR(IF(I313&gt;1,I313*0.9,""),"")</f>
        <v/>
      </c>
      <c r="K313" s="20">
        <v>0</v>
      </c>
      <c r="L313" s="66" t="str">
        <f t="shared" ref="L313" si="651">IFERROR(IF(K313&gt;1,($H313-K313),""),"")</f>
        <v/>
      </c>
      <c r="M313" s="108" t="str">
        <f t="shared" ref="M313" si="652">IFERROR(IF(I313&gt;1,(J313-L313)/J313,""),"")</f>
        <v/>
      </c>
      <c r="N313" s="55">
        <v>0</v>
      </c>
      <c r="O313" s="24" t="str">
        <f t="shared" ref="O313" si="653">IFERROR(IF(N313&gt;1,N313*0.9,""),"")</f>
        <v/>
      </c>
      <c r="P313" s="24">
        <v>0</v>
      </c>
      <c r="Q313" s="69" t="str">
        <f t="shared" ref="Q313" si="654">IFERROR(IF(P313&gt;1,($H313-P313),""),"")</f>
        <v/>
      </c>
      <c r="R313" s="109" t="str">
        <f t="shared" ref="R313" si="655">IFERROR(IF(N313&gt;1,(O313-Q313)/O313,""),"")</f>
        <v/>
      </c>
      <c r="S313" s="20">
        <v>0</v>
      </c>
      <c r="T313" s="20" t="str">
        <f t="shared" ref="T313" si="656">IFERROR(IF(S313&gt;1,S313*0.9,""),"")</f>
        <v/>
      </c>
      <c r="U313" s="20">
        <v>0</v>
      </c>
      <c r="V313" s="66" t="str">
        <f t="shared" ref="V313" si="657">IFERROR(IF(U313&gt;1,($H313-U313),""),"")</f>
        <v/>
      </c>
      <c r="W313" s="108" t="str">
        <f t="shared" ref="W313" si="658">IFERROR(IF(S313&gt;1,(T313-V313)/T313,""),"")</f>
        <v/>
      </c>
      <c r="X313" s="24">
        <v>0</v>
      </c>
      <c r="Y313" s="24" t="str">
        <f t="shared" ref="Y313" si="659">IFERROR(IF(X313&gt;1,X313*0.9,""),"")</f>
        <v/>
      </c>
      <c r="Z313" s="24">
        <v>0</v>
      </c>
      <c r="AA313" s="69" t="str">
        <f t="shared" ref="AA313" si="660">IFERROR(IF(Z313&gt;1,($H313-Z313),""),"")</f>
        <v/>
      </c>
      <c r="AB313" s="109" t="str">
        <f t="shared" ref="AB313" si="661">IFERROR(IF(X313&gt;1,(Y313-AA313)/Y313,""),"")</f>
        <v/>
      </c>
      <c r="AC313" s="20">
        <v>0</v>
      </c>
      <c r="AD313" s="20" t="str">
        <f t="shared" ref="AD313" si="662">IFERROR(IF(AC313&gt;1,AC313*0.9,""),"")</f>
        <v/>
      </c>
      <c r="AE313" s="20">
        <v>0</v>
      </c>
      <c r="AF313" s="66" t="s">
        <v>307</v>
      </c>
      <c r="AG313" s="108" t="str">
        <f t="shared" ref="AG313" si="663">IFERROR(IF(AC313&gt;1,(AD313-AF313)/AD313,""),"")</f>
        <v/>
      </c>
      <c r="AH313" s="24">
        <v>0</v>
      </c>
      <c r="AI313" s="24" t="str">
        <f t="shared" ref="AI313" si="664">IFERROR(IF(AH313&gt;1,AH313*0.9,""),"")</f>
        <v/>
      </c>
      <c r="AJ313" s="24">
        <v>0</v>
      </c>
      <c r="AK313" s="69" t="s">
        <v>307</v>
      </c>
      <c r="AL313" s="109" t="str">
        <f t="shared" ref="AL313" si="665">IFERROR(IF(AH313&gt;1,(AI313-AK313)/AI313,""),"")</f>
        <v/>
      </c>
      <c r="AM313" s="20">
        <v>0</v>
      </c>
      <c r="AN313" s="20" t="str">
        <f t="shared" ref="AN313" si="666">IFERROR(IF(AM313&gt;1,AM313*0.9,""),"")</f>
        <v/>
      </c>
      <c r="AO313" s="20">
        <v>0</v>
      </c>
      <c r="AP313" s="66" t="s">
        <v>307</v>
      </c>
      <c r="AQ313" s="108" t="str">
        <f t="shared" ref="AQ313" si="667">IFERROR(IF(AM313&gt;1,(AN313-AP313)/AN313,""),"")</f>
        <v/>
      </c>
      <c r="AR313" s="24">
        <v>0</v>
      </c>
      <c r="AS313" s="24" t="str">
        <f t="shared" ref="AS313" si="668">IFERROR(IF(AR313&gt;1,AR313*0.9,""),"")</f>
        <v/>
      </c>
      <c r="AT313" s="24">
        <v>0</v>
      </c>
      <c r="AU313" s="69" t="s">
        <v>307</v>
      </c>
      <c r="AV313" s="109" t="str">
        <f t="shared" ref="AV313" si="669">IFERROR(IF(AR313&gt;1,(AS313-AU313)/AS313,""),"")</f>
        <v/>
      </c>
      <c r="AW313" s="20">
        <v>0</v>
      </c>
      <c r="AX313" s="20" t="str">
        <f t="shared" ref="AX313" si="670">IFERROR(IF(AW313&gt;1,AW313*0.9,""),"")</f>
        <v/>
      </c>
      <c r="AY313" s="20">
        <v>0</v>
      </c>
      <c r="AZ313" s="66" t="s">
        <v>307</v>
      </c>
      <c r="BA313" s="108" t="str">
        <f t="shared" ref="BA313" si="671">IFERROR(IF(AW313&gt;1,(AX313-AZ313)/AX313,""),"")</f>
        <v/>
      </c>
    </row>
    <row r="314" spans="1:53" s="5" customFormat="1" ht="12.75" customHeight="1">
      <c r="A314" s="106" t="s">
        <v>324</v>
      </c>
      <c r="B314" s="50" t="s">
        <v>573</v>
      </c>
      <c r="C314" s="4" t="s">
        <v>596</v>
      </c>
      <c r="D314" s="74">
        <v>0.14000000000000001</v>
      </c>
      <c r="E314" s="51" t="s">
        <v>503</v>
      </c>
      <c r="F314" s="8">
        <v>186</v>
      </c>
      <c r="G314" s="8">
        <v>169</v>
      </c>
      <c r="H314" s="107">
        <v>148</v>
      </c>
      <c r="I314" s="20">
        <v>0</v>
      </c>
      <c r="J314" s="20" t="str">
        <f t="shared" si="598"/>
        <v/>
      </c>
      <c r="K314" s="20">
        <v>0</v>
      </c>
      <c r="L314" s="66" t="str">
        <f t="shared" si="599"/>
        <v/>
      </c>
      <c r="M314" s="108" t="str">
        <f t="shared" si="600"/>
        <v/>
      </c>
      <c r="N314" s="55">
        <v>0</v>
      </c>
      <c r="O314" s="24" t="str">
        <f t="shared" si="601"/>
        <v/>
      </c>
      <c r="P314" s="24">
        <v>0</v>
      </c>
      <c r="Q314" s="69" t="str">
        <f t="shared" si="602"/>
        <v/>
      </c>
      <c r="R314" s="109" t="str">
        <f t="shared" si="618"/>
        <v/>
      </c>
      <c r="S314" s="20">
        <v>0</v>
      </c>
      <c r="T314" s="20" t="str">
        <f t="shared" si="604"/>
        <v/>
      </c>
      <c r="U314" s="20">
        <v>0</v>
      </c>
      <c r="V314" s="66" t="str">
        <f t="shared" si="619"/>
        <v/>
      </c>
      <c r="W314" s="108" t="str">
        <f t="shared" si="620"/>
        <v/>
      </c>
      <c r="X314" s="24">
        <v>0</v>
      </c>
      <c r="Y314" s="24" t="str">
        <f t="shared" si="605"/>
        <v/>
      </c>
      <c r="Z314" s="24">
        <v>0</v>
      </c>
      <c r="AA314" s="69" t="str">
        <f t="shared" si="606"/>
        <v/>
      </c>
      <c r="AB314" s="109" t="str">
        <f t="shared" si="607"/>
        <v/>
      </c>
      <c r="AC314" s="20">
        <v>0</v>
      </c>
      <c r="AD314" s="20" t="str">
        <f t="shared" si="623"/>
        <v/>
      </c>
      <c r="AE314" s="20">
        <v>0</v>
      </c>
      <c r="AF314" s="66" t="s">
        <v>307</v>
      </c>
      <c r="AG314" s="108" t="str">
        <f t="shared" si="624"/>
        <v/>
      </c>
      <c r="AH314" s="24">
        <v>0</v>
      </c>
      <c r="AI314" s="24" t="str">
        <f t="shared" si="610"/>
        <v/>
      </c>
      <c r="AJ314" s="24">
        <v>0</v>
      </c>
      <c r="AK314" s="69" t="s">
        <v>307</v>
      </c>
      <c r="AL314" s="109" t="str">
        <f t="shared" si="611"/>
        <v/>
      </c>
      <c r="AM314" s="20">
        <v>0</v>
      </c>
      <c r="AN314" s="20" t="str">
        <f t="shared" si="612"/>
        <v/>
      </c>
      <c r="AO314" s="20">
        <v>0</v>
      </c>
      <c r="AP314" s="66" t="s">
        <v>307</v>
      </c>
      <c r="AQ314" s="108" t="str">
        <f t="shared" si="621"/>
        <v/>
      </c>
      <c r="AR314" s="24">
        <v>0</v>
      </c>
      <c r="AS314" s="24" t="str">
        <f t="shared" si="614"/>
        <v/>
      </c>
      <c r="AT314" s="24">
        <v>0</v>
      </c>
      <c r="AU314" s="69" t="s">
        <v>307</v>
      </c>
      <c r="AV314" s="109" t="str">
        <f t="shared" si="622"/>
        <v/>
      </c>
      <c r="AW314" s="20">
        <v>0</v>
      </c>
      <c r="AX314" s="20" t="str">
        <f t="shared" si="616"/>
        <v/>
      </c>
      <c r="AY314" s="20">
        <v>0</v>
      </c>
      <c r="AZ314" s="66" t="s">
        <v>307</v>
      </c>
      <c r="BA314" s="108" t="str">
        <f t="shared" si="617"/>
        <v/>
      </c>
    </row>
    <row r="315" spans="1:53" s="5" customFormat="1" ht="12.75" customHeight="1">
      <c r="A315" s="106" t="s">
        <v>323</v>
      </c>
      <c r="B315" s="50" t="s">
        <v>573</v>
      </c>
      <c r="C315" s="4" t="s">
        <v>596</v>
      </c>
      <c r="D315" s="74">
        <v>0.14000000000000001</v>
      </c>
      <c r="E315" s="51" t="s">
        <v>503</v>
      </c>
      <c r="F315" s="8">
        <v>186</v>
      </c>
      <c r="G315" s="8">
        <v>169</v>
      </c>
      <c r="H315" s="107">
        <v>148</v>
      </c>
      <c r="I315" s="20">
        <v>0</v>
      </c>
      <c r="J315" s="20" t="str">
        <f t="shared" si="598"/>
        <v/>
      </c>
      <c r="K315" s="20">
        <v>0</v>
      </c>
      <c r="L315" s="66" t="str">
        <f t="shared" si="599"/>
        <v/>
      </c>
      <c r="M315" s="108" t="str">
        <f t="shared" si="600"/>
        <v/>
      </c>
      <c r="N315" s="55">
        <v>0</v>
      </c>
      <c r="O315" s="24" t="str">
        <f t="shared" si="601"/>
        <v/>
      </c>
      <c r="P315" s="24">
        <v>0</v>
      </c>
      <c r="Q315" s="69" t="str">
        <f t="shared" si="602"/>
        <v/>
      </c>
      <c r="R315" s="109" t="str">
        <f t="shared" si="618"/>
        <v/>
      </c>
      <c r="S315" s="20">
        <v>0</v>
      </c>
      <c r="T315" s="20" t="str">
        <f t="shared" si="604"/>
        <v/>
      </c>
      <c r="U315" s="20">
        <v>0</v>
      </c>
      <c r="V315" s="66" t="str">
        <f t="shared" si="619"/>
        <v/>
      </c>
      <c r="W315" s="108" t="str">
        <f t="shared" si="620"/>
        <v/>
      </c>
      <c r="X315" s="24">
        <v>0</v>
      </c>
      <c r="Y315" s="24" t="str">
        <f t="shared" si="605"/>
        <v/>
      </c>
      <c r="Z315" s="24">
        <v>0</v>
      </c>
      <c r="AA315" s="69" t="str">
        <f t="shared" si="606"/>
        <v/>
      </c>
      <c r="AB315" s="109" t="str">
        <f t="shared" si="607"/>
        <v/>
      </c>
      <c r="AC315" s="20">
        <v>0</v>
      </c>
      <c r="AD315" s="20" t="str">
        <f t="shared" si="623"/>
        <v/>
      </c>
      <c r="AE315" s="20">
        <v>0</v>
      </c>
      <c r="AF315" s="66" t="s">
        <v>307</v>
      </c>
      <c r="AG315" s="108" t="str">
        <f t="shared" si="624"/>
        <v/>
      </c>
      <c r="AH315" s="24">
        <v>0</v>
      </c>
      <c r="AI315" s="24" t="str">
        <f t="shared" si="610"/>
        <v/>
      </c>
      <c r="AJ315" s="24">
        <v>0</v>
      </c>
      <c r="AK315" s="69" t="s">
        <v>307</v>
      </c>
      <c r="AL315" s="109" t="str">
        <f t="shared" si="611"/>
        <v/>
      </c>
      <c r="AM315" s="20">
        <v>0</v>
      </c>
      <c r="AN315" s="20" t="str">
        <f t="shared" si="612"/>
        <v/>
      </c>
      <c r="AO315" s="20">
        <v>0</v>
      </c>
      <c r="AP315" s="66" t="s">
        <v>307</v>
      </c>
      <c r="AQ315" s="108" t="str">
        <f t="shared" si="621"/>
        <v/>
      </c>
      <c r="AR315" s="24">
        <v>0</v>
      </c>
      <c r="AS315" s="24" t="str">
        <f t="shared" si="614"/>
        <v/>
      </c>
      <c r="AT315" s="24">
        <v>0</v>
      </c>
      <c r="AU315" s="69" t="s">
        <v>307</v>
      </c>
      <c r="AV315" s="109" t="str">
        <f t="shared" si="622"/>
        <v/>
      </c>
      <c r="AW315" s="20">
        <v>0</v>
      </c>
      <c r="AX315" s="20" t="str">
        <f t="shared" si="616"/>
        <v/>
      </c>
      <c r="AY315" s="20">
        <v>0</v>
      </c>
      <c r="AZ315" s="66" t="s">
        <v>307</v>
      </c>
      <c r="BA315" s="108" t="str">
        <f t="shared" si="617"/>
        <v/>
      </c>
    </row>
    <row r="316" spans="1:53" s="5" customFormat="1" ht="12.75" customHeight="1">
      <c r="A316" s="106" t="s">
        <v>328</v>
      </c>
      <c r="B316" s="50" t="s">
        <v>573</v>
      </c>
      <c r="C316" s="4"/>
      <c r="D316" s="74">
        <v>0.13</v>
      </c>
      <c r="E316" s="51" t="s">
        <v>504</v>
      </c>
      <c r="F316" s="8">
        <v>241</v>
      </c>
      <c r="G316" s="8">
        <v>219</v>
      </c>
      <c r="H316" s="107">
        <v>193</v>
      </c>
      <c r="I316" s="20">
        <v>177</v>
      </c>
      <c r="J316" s="20">
        <f t="shared" si="598"/>
        <v>159.30000000000001</v>
      </c>
      <c r="K316" s="20">
        <v>23</v>
      </c>
      <c r="L316" s="66">
        <f t="shared" si="599"/>
        <v>170</v>
      </c>
      <c r="M316" s="108">
        <f t="shared" si="600"/>
        <v>-6.7168863779033194E-2</v>
      </c>
      <c r="N316" s="55">
        <v>0</v>
      </c>
      <c r="O316" s="24" t="str">
        <f t="shared" si="601"/>
        <v/>
      </c>
      <c r="P316" s="24">
        <v>0</v>
      </c>
      <c r="Q316" s="69" t="str">
        <f t="shared" si="602"/>
        <v/>
      </c>
      <c r="R316" s="109" t="str">
        <f t="shared" si="618"/>
        <v/>
      </c>
      <c r="S316" s="20">
        <v>0</v>
      </c>
      <c r="T316" s="20" t="str">
        <f t="shared" si="604"/>
        <v/>
      </c>
      <c r="U316" s="20">
        <v>0</v>
      </c>
      <c r="V316" s="66" t="str">
        <f t="shared" si="619"/>
        <v/>
      </c>
      <c r="W316" s="108" t="str">
        <f t="shared" si="620"/>
        <v/>
      </c>
      <c r="X316" s="24">
        <v>0</v>
      </c>
      <c r="Y316" s="24" t="str">
        <f t="shared" si="605"/>
        <v/>
      </c>
      <c r="Z316" s="24">
        <v>0</v>
      </c>
      <c r="AA316" s="69" t="str">
        <f t="shared" si="606"/>
        <v/>
      </c>
      <c r="AB316" s="109" t="str">
        <f t="shared" si="607"/>
        <v/>
      </c>
      <c r="AC316" s="20">
        <v>0</v>
      </c>
      <c r="AD316" s="20" t="str">
        <f t="shared" si="623"/>
        <v/>
      </c>
      <c r="AE316" s="20">
        <v>0</v>
      </c>
      <c r="AF316" s="66" t="s">
        <v>307</v>
      </c>
      <c r="AG316" s="108" t="str">
        <f t="shared" si="624"/>
        <v/>
      </c>
      <c r="AH316" s="24">
        <v>199</v>
      </c>
      <c r="AI316" s="24">
        <f t="shared" si="610"/>
        <v>179.1</v>
      </c>
      <c r="AJ316" s="24">
        <v>17</v>
      </c>
      <c r="AK316" s="69">
        <v>176</v>
      </c>
      <c r="AL316" s="109">
        <f t="shared" si="611"/>
        <v>1.7308766052484614E-2</v>
      </c>
      <c r="AM316" s="20">
        <v>199</v>
      </c>
      <c r="AN316" s="20">
        <f t="shared" si="612"/>
        <v>179.1</v>
      </c>
      <c r="AO316" s="20">
        <v>17</v>
      </c>
      <c r="AP316" s="66">
        <v>176</v>
      </c>
      <c r="AQ316" s="108">
        <f t="shared" si="621"/>
        <v>1.7308766052484614E-2</v>
      </c>
      <c r="AR316" s="24">
        <v>199</v>
      </c>
      <c r="AS316" s="24">
        <f t="shared" si="614"/>
        <v>179.1</v>
      </c>
      <c r="AT316" s="24">
        <v>17</v>
      </c>
      <c r="AU316" s="69">
        <v>176</v>
      </c>
      <c r="AV316" s="109">
        <f t="shared" si="622"/>
        <v>1.7308766052484614E-2</v>
      </c>
      <c r="AW316" s="20">
        <v>199</v>
      </c>
      <c r="AX316" s="20">
        <f t="shared" si="616"/>
        <v>179.1</v>
      </c>
      <c r="AY316" s="20">
        <v>17</v>
      </c>
      <c r="AZ316" s="66">
        <v>176</v>
      </c>
      <c r="BA316" s="108">
        <f t="shared" si="617"/>
        <v>1.7308766052484614E-2</v>
      </c>
    </row>
    <row r="317" spans="1:53" s="5" customFormat="1" ht="12.75" customHeight="1">
      <c r="A317" s="106" t="s">
        <v>326</v>
      </c>
      <c r="B317" s="50" t="s">
        <v>573</v>
      </c>
      <c r="C317" s="4"/>
      <c r="D317" s="74">
        <v>0.13</v>
      </c>
      <c r="E317" s="51" t="s">
        <v>504</v>
      </c>
      <c r="F317" s="8">
        <v>208</v>
      </c>
      <c r="G317" s="8">
        <v>189</v>
      </c>
      <c r="H317" s="107">
        <v>167</v>
      </c>
      <c r="I317" s="20">
        <v>0</v>
      </c>
      <c r="J317" s="20" t="str">
        <f t="shared" si="598"/>
        <v/>
      </c>
      <c r="K317" s="20">
        <v>0</v>
      </c>
      <c r="L317" s="66" t="str">
        <f t="shared" si="599"/>
        <v/>
      </c>
      <c r="M317" s="108" t="str">
        <f t="shared" si="600"/>
        <v/>
      </c>
      <c r="N317" s="55">
        <v>0</v>
      </c>
      <c r="O317" s="24" t="str">
        <f t="shared" si="601"/>
        <v/>
      </c>
      <c r="P317" s="24">
        <v>0</v>
      </c>
      <c r="Q317" s="69" t="str">
        <f t="shared" si="602"/>
        <v/>
      </c>
      <c r="R317" s="109" t="str">
        <f t="shared" si="618"/>
        <v/>
      </c>
      <c r="S317" s="20">
        <v>0</v>
      </c>
      <c r="T317" s="20" t="str">
        <f t="shared" si="604"/>
        <v/>
      </c>
      <c r="U317" s="20">
        <v>0</v>
      </c>
      <c r="V317" s="66" t="str">
        <f t="shared" si="619"/>
        <v/>
      </c>
      <c r="W317" s="108" t="str">
        <f t="shared" si="620"/>
        <v/>
      </c>
      <c r="X317" s="24">
        <v>0</v>
      </c>
      <c r="Y317" s="24" t="str">
        <f t="shared" si="605"/>
        <v/>
      </c>
      <c r="Z317" s="24">
        <v>0</v>
      </c>
      <c r="AA317" s="69" t="str">
        <f t="shared" si="606"/>
        <v/>
      </c>
      <c r="AB317" s="109" t="str">
        <f t="shared" si="607"/>
        <v/>
      </c>
      <c r="AC317" s="20">
        <v>0</v>
      </c>
      <c r="AD317" s="20" t="str">
        <f t="shared" si="623"/>
        <v/>
      </c>
      <c r="AE317" s="20">
        <v>0</v>
      </c>
      <c r="AF317" s="66" t="s">
        <v>307</v>
      </c>
      <c r="AG317" s="108" t="str">
        <f t="shared" si="624"/>
        <v/>
      </c>
      <c r="AH317" s="24">
        <v>0</v>
      </c>
      <c r="AI317" s="24" t="str">
        <f t="shared" si="610"/>
        <v/>
      </c>
      <c r="AJ317" s="24">
        <v>0</v>
      </c>
      <c r="AK317" s="69" t="s">
        <v>307</v>
      </c>
      <c r="AL317" s="109" t="str">
        <f t="shared" si="611"/>
        <v/>
      </c>
      <c r="AM317" s="20">
        <v>0</v>
      </c>
      <c r="AN317" s="20" t="str">
        <f t="shared" si="612"/>
        <v/>
      </c>
      <c r="AO317" s="20">
        <v>0</v>
      </c>
      <c r="AP317" s="66" t="s">
        <v>307</v>
      </c>
      <c r="AQ317" s="108" t="str">
        <f t="shared" si="621"/>
        <v/>
      </c>
      <c r="AR317" s="24">
        <v>154</v>
      </c>
      <c r="AS317" s="24">
        <f t="shared" si="614"/>
        <v>138.6</v>
      </c>
      <c r="AT317" s="24">
        <v>30</v>
      </c>
      <c r="AU317" s="69">
        <v>137</v>
      </c>
      <c r="AV317" s="109">
        <f t="shared" si="622"/>
        <v>1.1544011544011504E-2</v>
      </c>
      <c r="AW317" s="20">
        <v>0</v>
      </c>
      <c r="AX317" s="20" t="str">
        <f t="shared" si="616"/>
        <v/>
      </c>
      <c r="AY317" s="20">
        <v>0</v>
      </c>
      <c r="AZ317" s="66" t="s">
        <v>307</v>
      </c>
      <c r="BA317" s="108" t="str">
        <f t="shared" si="617"/>
        <v/>
      </c>
    </row>
    <row r="318" spans="1:53" s="5" customFormat="1" ht="12.75" customHeight="1">
      <c r="A318" s="106" t="s">
        <v>327</v>
      </c>
      <c r="B318" s="50" t="s">
        <v>573</v>
      </c>
      <c r="C318" s="4"/>
      <c r="D318" s="74">
        <v>0.13</v>
      </c>
      <c r="E318" s="51" t="s">
        <v>504</v>
      </c>
      <c r="F318" s="8">
        <v>219</v>
      </c>
      <c r="G318" s="8">
        <v>199</v>
      </c>
      <c r="H318" s="107">
        <v>175</v>
      </c>
      <c r="I318" s="20">
        <v>166</v>
      </c>
      <c r="J318" s="20">
        <f t="shared" si="598"/>
        <v>149.4</v>
      </c>
      <c r="K318" s="20">
        <v>22</v>
      </c>
      <c r="L318" s="66">
        <f t="shared" si="599"/>
        <v>153</v>
      </c>
      <c r="M318" s="108">
        <f t="shared" si="600"/>
        <v>-2.4096385542168634E-2</v>
      </c>
      <c r="N318" s="55">
        <v>0</v>
      </c>
      <c r="O318" s="24" t="str">
        <f t="shared" si="601"/>
        <v/>
      </c>
      <c r="P318" s="24">
        <v>0</v>
      </c>
      <c r="Q318" s="69" t="str">
        <f t="shared" si="602"/>
        <v/>
      </c>
      <c r="R318" s="109" t="str">
        <f t="shared" si="618"/>
        <v/>
      </c>
      <c r="S318" s="20">
        <v>0</v>
      </c>
      <c r="T318" s="20" t="str">
        <f t="shared" si="604"/>
        <v/>
      </c>
      <c r="U318" s="20">
        <v>0</v>
      </c>
      <c r="V318" s="66" t="str">
        <f t="shared" si="619"/>
        <v/>
      </c>
      <c r="W318" s="108" t="str">
        <f t="shared" si="620"/>
        <v/>
      </c>
      <c r="X318" s="24">
        <v>0</v>
      </c>
      <c r="Y318" s="24" t="str">
        <f t="shared" si="605"/>
        <v/>
      </c>
      <c r="Z318" s="24">
        <v>0</v>
      </c>
      <c r="AA318" s="69" t="str">
        <f t="shared" si="606"/>
        <v/>
      </c>
      <c r="AB318" s="109" t="str">
        <f t="shared" si="607"/>
        <v/>
      </c>
      <c r="AC318" s="20">
        <v>0</v>
      </c>
      <c r="AD318" s="20" t="str">
        <f t="shared" si="623"/>
        <v/>
      </c>
      <c r="AE318" s="20">
        <v>0</v>
      </c>
      <c r="AF318" s="66" t="s">
        <v>307</v>
      </c>
      <c r="AG318" s="108" t="str">
        <f t="shared" si="624"/>
        <v/>
      </c>
      <c r="AH318" s="24">
        <v>177</v>
      </c>
      <c r="AI318" s="24">
        <f t="shared" si="610"/>
        <v>159.30000000000001</v>
      </c>
      <c r="AJ318" s="24">
        <v>19</v>
      </c>
      <c r="AK318" s="69">
        <v>156</v>
      </c>
      <c r="AL318" s="109">
        <f t="shared" si="611"/>
        <v>2.0715630885122481E-2</v>
      </c>
      <c r="AM318" s="20">
        <v>177</v>
      </c>
      <c r="AN318" s="20">
        <f t="shared" si="612"/>
        <v>159.30000000000001</v>
      </c>
      <c r="AO318" s="20">
        <v>19</v>
      </c>
      <c r="AP318" s="66">
        <v>156</v>
      </c>
      <c r="AQ318" s="108">
        <f t="shared" si="621"/>
        <v>2.0715630885122481E-2</v>
      </c>
      <c r="AR318" s="24">
        <v>177</v>
      </c>
      <c r="AS318" s="24">
        <f t="shared" si="614"/>
        <v>159.30000000000001</v>
      </c>
      <c r="AT318" s="24">
        <v>19</v>
      </c>
      <c r="AU318" s="69">
        <v>156</v>
      </c>
      <c r="AV318" s="109">
        <f t="shared" si="622"/>
        <v>2.0715630885122481E-2</v>
      </c>
      <c r="AW318" s="20">
        <v>177</v>
      </c>
      <c r="AX318" s="20">
        <f t="shared" si="616"/>
        <v>159.30000000000001</v>
      </c>
      <c r="AY318" s="20">
        <v>19</v>
      </c>
      <c r="AZ318" s="66">
        <v>156</v>
      </c>
      <c r="BA318" s="108">
        <f t="shared" si="617"/>
        <v>2.0715630885122481E-2</v>
      </c>
    </row>
    <row r="319" spans="1:53" s="5" customFormat="1" ht="12.75" customHeight="1">
      <c r="A319" s="106" t="s">
        <v>325</v>
      </c>
      <c r="B319" s="50" t="s">
        <v>573</v>
      </c>
      <c r="C319" s="4"/>
      <c r="D319" s="74">
        <v>0.13</v>
      </c>
      <c r="E319" s="51" t="s">
        <v>504</v>
      </c>
      <c r="F319" s="8">
        <v>208</v>
      </c>
      <c r="G319" s="8">
        <v>189</v>
      </c>
      <c r="H319" s="107">
        <v>167</v>
      </c>
      <c r="I319" s="20">
        <v>0</v>
      </c>
      <c r="J319" s="20" t="str">
        <f t="shared" si="598"/>
        <v/>
      </c>
      <c r="K319" s="20">
        <v>0</v>
      </c>
      <c r="L319" s="66" t="str">
        <f t="shared" si="599"/>
        <v/>
      </c>
      <c r="M319" s="108" t="str">
        <f t="shared" si="600"/>
        <v/>
      </c>
      <c r="N319" s="55">
        <v>0</v>
      </c>
      <c r="O319" s="24" t="str">
        <f t="shared" si="601"/>
        <v/>
      </c>
      <c r="P319" s="24">
        <v>0</v>
      </c>
      <c r="Q319" s="69" t="str">
        <f t="shared" si="602"/>
        <v/>
      </c>
      <c r="R319" s="109" t="str">
        <f t="shared" si="618"/>
        <v/>
      </c>
      <c r="S319" s="20">
        <v>0</v>
      </c>
      <c r="T319" s="20" t="str">
        <f t="shared" si="604"/>
        <v/>
      </c>
      <c r="U319" s="20">
        <v>0</v>
      </c>
      <c r="V319" s="66" t="str">
        <f t="shared" si="619"/>
        <v/>
      </c>
      <c r="W319" s="108" t="str">
        <f t="shared" si="620"/>
        <v/>
      </c>
      <c r="X319" s="24">
        <v>0</v>
      </c>
      <c r="Y319" s="24" t="str">
        <f t="shared" si="605"/>
        <v/>
      </c>
      <c r="Z319" s="24">
        <v>0</v>
      </c>
      <c r="AA319" s="69" t="str">
        <f t="shared" si="606"/>
        <v/>
      </c>
      <c r="AB319" s="109" t="str">
        <f t="shared" si="607"/>
        <v/>
      </c>
      <c r="AC319" s="20">
        <v>0</v>
      </c>
      <c r="AD319" s="20" t="str">
        <f t="shared" si="623"/>
        <v/>
      </c>
      <c r="AE319" s="20">
        <v>0</v>
      </c>
      <c r="AF319" s="66" t="s">
        <v>307</v>
      </c>
      <c r="AG319" s="108" t="str">
        <f t="shared" si="624"/>
        <v/>
      </c>
      <c r="AH319" s="24">
        <v>0</v>
      </c>
      <c r="AI319" s="24" t="str">
        <f t="shared" si="610"/>
        <v/>
      </c>
      <c r="AJ319" s="24">
        <v>0</v>
      </c>
      <c r="AK319" s="69" t="s">
        <v>307</v>
      </c>
      <c r="AL319" s="109" t="str">
        <f t="shared" si="611"/>
        <v/>
      </c>
      <c r="AM319" s="20">
        <v>0</v>
      </c>
      <c r="AN319" s="20" t="str">
        <f t="shared" si="612"/>
        <v/>
      </c>
      <c r="AO319" s="20">
        <v>0</v>
      </c>
      <c r="AP319" s="66" t="s">
        <v>307</v>
      </c>
      <c r="AQ319" s="108" t="str">
        <f t="shared" si="621"/>
        <v/>
      </c>
      <c r="AR319" s="24">
        <v>154</v>
      </c>
      <c r="AS319" s="24">
        <f t="shared" si="614"/>
        <v>138.6</v>
      </c>
      <c r="AT319" s="24">
        <v>30</v>
      </c>
      <c r="AU319" s="69">
        <v>137</v>
      </c>
      <c r="AV319" s="109">
        <f t="shared" si="622"/>
        <v>1.1544011544011504E-2</v>
      </c>
      <c r="AW319" s="20">
        <v>0</v>
      </c>
      <c r="AX319" s="20" t="str">
        <f t="shared" si="616"/>
        <v/>
      </c>
      <c r="AY319" s="20">
        <v>0</v>
      </c>
      <c r="AZ319" s="66" t="s">
        <v>307</v>
      </c>
      <c r="BA319" s="108" t="str">
        <f t="shared" si="617"/>
        <v/>
      </c>
    </row>
    <row r="320" spans="1:53" s="5" customFormat="1" ht="12.75" customHeight="1">
      <c r="A320" s="106" t="s">
        <v>322</v>
      </c>
      <c r="B320" s="50" t="s">
        <v>573</v>
      </c>
      <c r="C320" s="4"/>
      <c r="D320" s="74">
        <v>0.22</v>
      </c>
      <c r="E320" s="51" t="s">
        <v>505</v>
      </c>
      <c r="F320" s="8">
        <v>263</v>
      </c>
      <c r="G320" s="8">
        <v>239</v>
      </c>
      <c r="H320" s="107">
        <v>184</v>
      </c>
      <c r="I320" s="20">
        <v>210</v>
      </c>
      <c r="J320" s="20">
        <f t="shared" si="598"/>
        <v>189</v>
      </c>
      <c r="K320" s="20">
        <v>17</v>
      </c>
      <c r="L320" s="66">
        <f t="shared" si="599"/>
        <v>167</v>
      </c>
      <c r="M320" s="108">
        <f t="shared" si="600"/>
        <v>0.1164021164021164</v>
      </c>
      <c r="N320" s="55">
        <v>0</v>
      </c>
      <c r="O320" s="24" t="str">
        <f t="shared" si="601"/>
        <v/>
      </c>
      <c r="P320" s="24">
        <v>0</v>
      </c>
      <c r="Q320" s="69" t="str">
        <f t="shared" si="602"/>
        <v/>
      </c>
      <c r="R320" s="109" t="str">
        <f t="shared" si="618"/>
        <v/>
      </c>
      <c r="S320" s="20">
        <v>0</v>
      </c>
      <c r="T320" s="20" t="str">
        <f t="shared" si="604"/>
        <v/>
      </c>
      <c r="U320" s="20">
        <v>0</v>
      </c>
      <c r="V320" s="66" t="str">
        <f t="shared" si="619"/>
        <v/>
      </c>
      <c r="W320" s="108" t="str">
        <f t="shared" si="620"/>
        <v/>
      </c>
      <c r="X320" s="24">
        <v>221</v>
      </c>
      <c r="Y320" s="24">
        <f t="shared" si="605"/>
        <v>198.9</v>
      </c>
      <c r="Z320" s="24">
        <v>14</v>
      </c>
      <c r="AA320" s="69">
        <f t="shared" si="606"/>
        <v>170</v>
      </c>
      <c r="AB320" s="109">
        <f t="shared" si="607"/>
        <v>0.14529914529914531</v>
      </c>
      <c r="AC320" s="20">
        <v>221</v>
      </c>
      <c r="AD320" s="20">
        <f t="shared" si="623"/>
        <v>198.9</v>
      </c>
      <c r="AE320" s="20">
        <v>14</v>
      </c>
      <c r="AF320" s="66">
        <v>170</v>
      </c>
      <c r="AG320" s="108">
        <f t="shared" si="624"/>
        <v>0.14529914529914531</v>
      </c>
      <c r="AH320" s="24">
        <v>221</v>
      </c>
      <c r="AI320" s="24">
        <f t="shared" si="610"/>
        <v>198.9</v>
      </c>
      <c r="AJ320" s="24">
        <v>14</v>
      </c>
      <c r="AK320" s="69">
        <v>170</v>
      </c>
      <c r="AL320" s="109">
        <f t="shared" si="611"/>
        <v>0.14529914529914531</v>
      </c>
      <c r="AM320" s="20">
        <v>221</v>
      </c>
      <c r="AN320" s="20">
        <f t="shared" si="612"/>
        <v>198.9</v>
      </c>
      <c r="AO320" s="20">
        <v>14</v>
      </c>
      <c r="AP320" s="66">
        <v>170</v>
      </c>
      <c r="AQ320" s="108">
        <f t="shared" si="621"/>
        <v>0.14529914529914531</v>
      </c>
      <c r="AR320" s="24">
        <v>221</v>
      </c>
      <c r="AS320" s="24">
        <f t="shared" si="614"/>
        <v>198.9</v>
      </c>
      <c r="AT320" s="24">
        <v>14</v>
      </c>
      <c r="AU320" s="69">
        <v>170</v>
      </c>
      <c r="AV320" s="109">
        <f t="shared" si="622"/>
        <v>0.14529914529914531</v>
      </c>
      <c r="AW320" s="20">
        <v>221</v>
      </c>
      <c r="AX320" s="20">
        <f t="shared" si="616"/>
        <v>198.9</v>
      </c>
      <c r="AY320" s="20">
        <v>14</v>
      </c>
      <c r="AZ320" s="66">
        <v>170</v>
      </c>
      <c r="BA320" s="108">
        <f t="shared" si="617"/>
        <v>0.14529914529914531</v>
      </c>
    </row>
    <row r="321" spans="1:53" s="5" customFormat="1" ht="12.75" customHeight="1">
      <c r="A321" s="106" t="s">
        <v>320</v>
      </c>
      <c r="B321" s="50" t="s">
        <v>573</v>
      </c>
      <c r="C321" s="4" t="s">
        <v>6</v>
      </c>
      <c r="D321" s="74">
        <v>0.22</v>
      </c>
      <c r="E321" s="51" t="s">
        <v>505</v>
      </c>
      <c r="F321" s="8">
        <v>230</v>
      </c>
      <c r="G321" s="8">
        <v>209</v>
      </c>
      <c r="H321" s="107">
        <v>161</v>
      </c>
      <c r="I321" s="20">
        <v>0</v>
      </c>
      <c r="J321" s="20" t="str">
        <f t="shared" si="598"/>
        <v/>
      </c>
      <c r="K321" s="20">
        <v>0</v>
      </c>
      <c r="L321" s="66" t="str">
        <f t="shared" si="599"/>
        <v/>
      </c>
      <c r="M321" s="108" t="str">
        <f t="shared" si="600"/>
        <v/>
      </c>
      <c r="N321" s="55">
        <v>0</v>
      </c>
      <c r="O321" s="24" t="str">
        <f t="shared" si="601"/>
        <v/>
      </c>
      <c r="P321" s="24">
        <v>0</v>
      </c>
      <c r="Q321" s="69" t="str">
        <f t="shared" si="602"/>
        <v/>
      </c>
      <c r="R321" s="109" t="str">
        <f t="shared" si="618"/>
        <v/>
      </c>
      <c r="S321" s="20">
        <v>0</v>
      </c>
      <c r="T321" s="20" t="str">
        <f t="shared" si="604"/>
        <v/>
      </c>
      <c r="U321" s="20">
        <v>0</v>
      </c>
      <c r="V321" s="66" t="str">
        <f t="shared" si="619"/>
        <v/>
      </c>
      <c r="W321" s="108" t="str">
        <f t="shared" si="620"/>
        <v/>
      </c>
      <c r="X321" s="24">
        <v>0</v>
      </c>
      <c r="Y321" s="24" t="str">
        <f t="shared" si="605"/>
        <v/>
      </c>
      <c r="Z321" s="24">
        <v>0</v>
      </c>
      <c r="AA321" s="69" t="str">
        <f t="shared" si="606"/>
        <v/>
      </c>
      <c r="AB321" s="109" t="str">
        <f t="shared" si="607"/>
        <v/>
      </c>
      <c r="AC321" s="20">
        <v>0</v>
      </c>
      <c r="AD321" s="20" t="str">
        <f t="shared" si="623"/>
        <v/>
      </c>
      <c r="AE321" s="20">
        <v>0</v>
      </c>
      <c r="AF321" s="66" t="s">
        <v>307</v>
      </c>
      <c r="AG321" s="108" t="str">
        <f t="shared" si="624"/>
        <v/>
      </c>
      <c r="AH321" s="24">
        <v>0</v>
      </c>
      <c r="AI321" s="24" t="str">
        <f t="shared" si="610"/>
        <v/>
      </c>
      <c r="AJ321" s="24">
        <v>0</v>
      </c>
      <c r="AK321" s="69" t="s">
        <v>307</v>
      </c>
      <c r="AL321" s="109" t="str">
        <f t="shared" si="611"/>
        <v/>
      </c>
      <c r="AM321" s="20">
        <v>0</v>
      </c>
      <c r="AN321" s="20" t="str">
        <f t="shared" si="612"/>
        <v/>
      </c>
      <c r="AO321" s="20">
        <v>0</v>
      </c>
      <c r="AP321" s="66" t="s">
        <v>307</v>
      </c>
      <c r="AQ321" s="108" t="str">
        <f t="shared" si="621"/>
        <v/>
      </c>
      <c r="AR321" s="24">
        <v>0</v>
      </c>
      <c r="AS321" s="24" t="str">
        <f t="shared" si="614"/>
        <v/>
      </c>
      <c r="AT321" s="24">
        <v>0</v>
      </c>
      <c r="AU321" s="69" t="s">
        <v>307</v>
      </c>
      <c r="AV321" s="109" t="str">
        <f t="shared" si="622"/>
        <v/>
      </c>
      <c r="AW321" s="20">
        <v>0</v>
      </c>
      <c r="AX321" s="20" t="str">
        <f t="shared" si="616"/>
        <v/>
      </c>
      <c r="AY321" s="20">
        <v>0</v>
      </c>
      <c r="AZ321" s="66" t="s">
        <v>307</v>
      </c>
      <c r="BA321" s="108" t="str">
        <f t="shared" si="617"/>
        <v/>
      </c>
    </row>
    <row r="322" spans="1:53" s="5" customFormat="1" ht="12.75" customHeight="1">
      <c r="A322" s="106" t="s">
        <v>321</v>
      </c>
      <c r="B322" s="50" t="s">
        <v>573</v>
      </c>
      <c r="C322" s="4"/>
      <c r="D322" s="74">
        <v>0.22</v>
      </c>
      <c r="E322" s="51" t="s">
        <v>505</v>
      </c>
      <c r="F322" s="8">
        <v>241</v>
      </c>
      <c r="G322" s="8">
        <v>219</v>
      </c>
      <c r="H322" s="107">
        <v>168</v>
      </c>
      <c r="I322" s="20">
        <v>188</v>
      </c>
      <c r="J322" s="20">
        <f t="shared" si="598"/>
        <v>169.20000000000002</v>
      </c>
      <c r="K322" s="20">
        <v>18</v>
      </c>
      <c r="L322" s="66">
        <f t="shared" si="599"/>
        <v>150</v>
      </c>
      <c r="M322" s="108">
        <f t="shared" si="600"/>
        <v>0.11347517730496463</v>
      </c>
      <c r="N322" s="55">
        <v>0</v>
      </c>
      <c r="O322" s="24" t="str">
        <f t="shared" si="601"/>
        <v/>
      </c>
      <c r="P322" s="24">
        <v>0</v>
      </c>
      <c r="Q322" s="69" t="str">
        <f t="shared" si="602"/>
        <v/>
      </c>
      <c r="R322" s="109" t="str">
        <f t="shared" si="618"/>
        <v/>
      </c>
      <c r="S322" s="20">
        <v>0</v>
      </c>
      <c r="T322" s="20" t="str">
        <f t="shared" si="604"/>
        <v/>
      </c>
      <c r="U322" s="20">
        <v>0</v>
      </c>
      <c r="V322" s="66" t="str">
        <f t="shared" si="619"/>
        <v/>
      </c>
      <c r="W322" s="108" t="str">
        <f t="shared" si="620"/>
        <v/>
      </c>
      <c r="X322" s="24">
        <v>199</v>
      </c>
      <c r="Y322" s="24">
        <f t="shared" si="605"/>
        <v>179.1</v>
      </c>
      <c r="Z322" s="24">
        <v>15</v>
      </c>
      <c r="AA322" s="69">
        <f t="shared" si="606"/>
        <v>153</v>
      </c>
      <c r="AB322" s="109">
        <f t="shared" si="607"/>
        <v>0.14572864321608037</v>
      </c>
      <c r="AC322" s="20">
        <v>199</v>
      </c>
      <c r="AD322" s="20">
        <f t="shared" si="623"/>
        <v>179.1</v>
      </c>
      <c r="AE322" s="20">
        <v>15</v>
      </c>
      <c r="AF322" s="66">
        <v>153</v>
      </c>
      <c r="AG322" s="108">
        <f t="shared" si="624"/>
        <v>0.14572864321608037</v>
      </c>
      <c r="AH322" s="24">
        <v>199</v>
      </c>
      <c r="AI322" s="24">
        <f t="shared" si="610"/>
        <v>179.1</v>
      </c>
      <c r="AJ322" s="24">
        <v>15</v>
      </c>
      <c r="AK322" s="69">
        <v>153</v>
      </c>
      <c r="AL322" s="109">
        <f t="shared" si="611"/>
        <v>0.14572864321608037</v>
      </c>
      <c r="AM322" s="20">
        <v>199</v>
      </c>
      <c r="AN322" s="20">
        <f t="shared" si="612"/>
        <v>179.1</v>
      </c>
      <c r="AO322" s="20">
        <v>15</v>
      </c>
      <c r="AP322" s="66">
        <v>153</v>
      </c>
      <c r="AQ322" s="108">
        <f t="shared" si="621"/>
        <v>0.14572864321608037</v>
      </c>
      <c r="AR322" s="24">
        <v>199</v>
      </c>
      <c r="AS322" s="24">
        <f t="shared" si="614"/>
        <v>179.1</v>
      </c>
      <c r="AT322" s="24">
        <v>15</v>
      </c>
      <c r="AU322" s="69">
        <v>153</v>
      </c>
      <c r="AV322" s="109">
        <f t="shared" si="622"/>
        <v>0.14572864321608037</v>
      </c>
      <c r="AW322" s="20">
        <v>199</v>
      </c>
      <c r="AX322" s="20">
        <f t="shared" si="616"/>
        <v>179.1</v>
      </c>
      <c r="AY322" s="20">
        <v>15</v>
      </c>
      <c r="AZ322" s="66">
        <v>153</v>
      </c>
      <c r="BA322" s="108">
        <f t="shared" si="617"/>
        <v>0.14572864321608037</v>
      </c>
    </row>
    <row r="323" spans="1:53" s="5" customFormat="1" ht="12.75" customHeight="1" thickBot="1">
      <c r="A323" s="110" t="s">
        <v>319</v>
      </c>
      <c r="B323" s="48" t="s">
        <v>573</v>
      </c>
      <c r="C323" s="12" t="s">
        <v>6</v>
      </c>
      <c r="D323" s="75">
        <v>0.22</v>
      </c>
      <c r="E323" s="2" t="s">
        <v>505</v>
      </c>
      <c r="F323" s="6">
        <v>230</v>
      </c>
      <c r="G323" s="6">
        <v>209</v>
      </c>
      <c r="H323" s="111">
        <v>161</v>
      </c>
      <c r="I323" s="22">
        <v>0</v>
      </c>
      <c r="J323" s="22" t="str">
        <f t="shared" si="598"/>
        <v/>
      </c>
      <c r="K323" s="22">
        <v>0</v>
      </c>
      <c r="L323" s="68" t="str">
        <f t="shared" si="599"/>
        <v/>
      </c>
      <c r="M323" s="112" t="str">
        <f t="shared" si="600"/>
        <v/>
      </c>
      <c r="N323" s="56">
        <v>0</v>
      </c>
      <c r="O323" s="27" t="str">
        <f t="shared" si="601"/>
        <v/>
      </c>
      <c r="P323" s="27">
        <v>0</v>
      </c>
      <c r="Q323" s="71" t="str">
        <f t="shared" si="602"/>
        <v/>
      </c>
      <c r="R323" s="113" t="str">
        <f t="shared" si="618"/>
        <v/>
      </c>
      <c r="S323" s="22">
        <v>0</v>
      </c>
      <c r="T323" s="22" t="str">
        <f t="shared" si="604"/>
        <v/>
      </c>
      <c r="U323" s="22">
        <v>0</v>
      </c>
      <c r="V323" s="68" t="str">
        <f t="shared" si="619"/>
        <v/>
      </c>
      <c r="W323" s="112" t="str">
        <f t="shared" si="620"/>
        <v/>
      </c>
      <c r="X323" s="27">
        <v>0</v>
      </c>
      <c r="Y323" s="27" t="str">
        <f t="shared" si="605"/>
        <v/>
      </c>
      <c r="Z323" s="27">
        <v>0</v>
      </c>
      <c r="AA323" s="71" t="str">
        <f t="shared" si="606"/>
        <v/>
      </c>
      <c r="AB323" s="113" t="str">
        <f t="shared" si="607"/>
        <v/>
      </c>
      <c r="AC323" s="22">
        <v>0</v>
      </c>
      <c r="AD323" s="22" t="str">
        <f t="shared" si="623"/>
        <v/>
      </c>
      <c r="AE323" s="22">
        <v>0</v>
      </c>
      <c r="AF323" s="68" t="s">
        <v>307</v>
      </c>
      <c r="AG323" s="112" t="str">
        <f t="shared" si="624"/>
        <v/>
      </c>
      <c r="AH323" s="27">
        <v>0</v>
      </c>
      <c r="AI323" s="27" t="str">
        <f t="shared" si="610"/>
        <v/>
      </c>
      <c r="AJ323" s="27">
        <v>0</v>
      </c>
      <c r="AK323" s="71" t="s">
        <v>307</v>
      </c>
      <c r="AL323" s="113" t="str">
        <f t="shared" si="611"/>
        <v/>
      </c>
      <c r="AM323" s="22">
        <v>0</v>
      </c>
      <c r="AN323" s="22" t="str">
        <f t="shared" si="612"/>
        <v/>
      </c>
      <c r="AO323" s="22">
        <v>0</v>
      </c>
      <c r="AP323" s="68" t="s">
        <v>307</v>
      </c>
      <c r="AQ323" s="112" t="str">
        <f t="shared" si="621"/>
        <v/>
      </c>
      <c r="AR323" s="27">
        <v>0</v>
      </c>
      <c r="AS323" s="27" t="str">
        <f t="shared" si="614"/>
        <v/>
      </c>
      <c r="AT323" s="27">
        <v>0</v>
      </c>
      <c r="AU323" s="71" t="s">
        <v>307</v>
      </c>
      <c r="AV323" s="113" t="str">
        <f t="shared" si="622"/>
        <v/>
      </c>
      <c r="AW323" s="22">
        <v>0</v>
      </c>
      <c r="AX323" s="22" t="str">
        <f t="shared" si="616"/>
        <v/>
      </c>
      <c r="AY323" s="22">
        <v>0</v>
      </c>
      <c r="AZ323" s="68" t="s">
        <v>307</v>
      </c>
      <c r="BA323" s="112" t="str">
        <f t="shared" si="617"/>
        <v/>
      </c>
    </row>
    <row r="324" spans="1:53" s="5" customFormat="1" ht="12.75" customHeight="1">
      <c r="A324" s="106" t="s">
        <v>97</v>
      </c>
      <c r="B324" s="50" t="s">
        <v>352</v>
      </c>
      <c r="C324" s="4" t="s">
        <v>5</v>
      </c>
      <c r="D324" s="74" t="s">
        <v>592</v>
      </c>
      <c r="E324" s="51" t="s">
        <v>336</v>
      </c>
      <c r="F324" s="8">
        <v>54</v>
      </c>
      <c r="G324" s="8">
        <v>49</v>
      </c>
      <c r="H324" s="107">
        <v>37</v>
      </c>
      <c r="I324" s="20">
        <v>0</v>
      </c>
      <c r="J324" s="20" t="str">
        <f t="shared" ref="J324:J336" si="672">IFERROR(IF(I324&gt;1,I324*0.9,""),"")</f>
        <v/>
      </c>
      <c r="K324" s="20">
        <v>0</v>
      </c>
      <c r="L324" s="66" t="str">
        <f t="shared" ref="L324:L336" si="673">IFERROR(IF(K324&gt;1,($H324-K324),""),"")</f>
        <v/>
      </c>
      <c r="M324" s="108" t="str">
        <f t="shared" ref="M324:M336" si="674">IFERROR(IF(I324&gt;1,(J324-L324)/J324,""),"")</f>
        <v/>
      </c>
      <c r="N324" s="102">
        <v>0</v>
      </c>
      <c r="O324" s="24" t="str">
        <f t="shared" ref="O324:O336" si="675">IFERROR(IF(N324&gt;1,N324*0.9,""),"")</f>
        <v/>
      </c>
      <c r="P324" s="24">
        <v>0</v>
      </c>
      <c r="Q324" s="69" t="str">
        <f t="shared" ref="Q324:Q336" si="676">IFERROR(IF(P324&gt;1,($H324-P324),""),"")</f>
        <v/>
      </c>
      <c r="R324" s="109" t="str">
        <f t="shared" ref="R324:R336" si="677">IFERROR(IF(N324&gt;1,(O324-Q324)/O324,""),"")</f>
        <v/>
      </c>
      <c r="S324" s="20">
        <v>0</v>
      </c>
      <c r="T324" s="20" t="str">
        <f t="shared" ref="T324:T336" si="678">IFERROR(IF(S324&gt;1,S324*0.9,""),"")</f>
        <v/>
      </c>
      <c r="U324" s="20">
        <v>0</v>
      </c>
      <c r="V324" s="66" t="str">
        <f t="shared" ref="V324:V336" si="679">IFERROR(IF(U324&gt;1,($H324-U324),""),"")</f>
        <v/>
      </c>
      <c r="W324" s="108" t="str">
        <f t="shared" ref="W324:W336" si="680">IFERROR(IF(S324&gt;1,(T324-V324)/T324,""),"")</f>
        <v/>
      </c>
      <c r="X324" s="24">
        <v>0</v>
      </c>
      <c r="Y324" s="24" t="str">
        <f t="shared" ref="Y324:Y336" si="681">IFERROR(IF(X324&gt;1,X324*0.9,""),"")</f>
        <v/>
      </c>
      <c r="Z324" s="24">
        <v>0</v>
      </c>
      <c r="AA324" s="69" t="str">
        <f t="shared" ref="AA324:AA337" si="682">IFERROR(IF(Z324&gt;1,($H324-Z324),""),"")</f>
        <v/>
      </c>
      <c r="AB324" s="109" t="str">
        <f t="shared" ref="AB324:AB336" si="683">IFERROR(IF(X324&gt;1,(Y324-AA324)/Y324,""),"")</f>
        <v/>
      </c>
      <c r="AC324" s="20">
        <v>0</v>
      </c>
      <c r="AD324" s="20" t="str">
        <f t="shared" ref="AD324:AD336" si="684">IFERROR(IF(AC324&gt;1,AC324*0.9,""),"")</f>
        <v/>
      </c>
      <c r="AE324" s="20">
        <v>0</v>
      </c>
      <c r="AF324" s="66" t="s">
        <v>307</v>
      </c>
      <c r="AG324" s="108" t="str">
        <f t="shared" ref="AG324:AG336" si="685">IFERROR(IF(AC324&gt;1,(AD324-AF324)/AD324,""),"")</f>
        <v/>
      </c>
      <c r="AH324" s="24">
        <v>0</v>
      </c>
      <c r="AI324" s="24" t="str">
        <f t="shared" ref="AI324:AI336" si="686">IFERROR(IF(AH324&gt;1,AH324*0.9,""),"")</f>
        <v/>
      </c>
      <c r="AJ324" s="24">
        <v>0</v>
      </c>
      <c r="AK324" s="69" t="s">
        <v>307</v>
      </c>
      <c r="AL324" s="109" t="str">
        <f t="shared" ref="AL324:AL336" si="687">IFERROR(IF(AH324&gt;1,(AI324-AK324)/AI324,""),"")</f>
        <v/>
      </c>
      <c r="AM324" s="20">
        <v>0</v>
      </c>
      <c r="AN324" s="20" t="str">
        <f t="shared" ref="AN324:AN336" si="688">IFERROR(IF(AM324&gt;1,AM324*0.9,""),"")</f>
        <v/>
      </c>
      <c r="AO324" s="20">
        <v>0</v>
      </c>
      <c r="AP324" s="66" t="s">
        <v>307</v>
      </c>
      <c r="AQ324" s="108" t="str">
        <f t="shared" ref="AQ324:AQ336" si="689">IFERROR(IF(AM324&gt;1,(AN324-AP324)/AN324,""),"")</f>
        <v/>
      </c>
      <c r="AR324" s="24">
        <v>0</v>
      </c>
      <c r="AS324" s="24" t="str">
        <f t="shared" ref="AS324:AS336" si="690">IFERROR(IF(AR324&gt;1,AR324*0.9,""),"")</f>
        <v/>
      </c>
      <c r="AT324" s="24">
        <v>0</v>
      </c>
      <c r="AU324" s="69" t="s">
        <v>307</v>
      </c>
      <c r="AV324" s="109" t="str">
        <f t="shared" ref="AV324:AV336" si="691">IFERROR(IF(AR324&gt;1,(AS324-AU324)/AS324,""),"")</f>
        <v/>
      </c>
      <c r="AW324" s="20">
        <v>0</v>
      </c>
      <c r="AX324" s="20" t="str">
        <f t="shared" ref="AX324:AX336" si="692">IFERROR(IF(AW324&gt;1,AW324*0.9,""),"")</f>
        <v/>
      </c>
      <c r="AY324" s="20">
        <v>0</v>
      </c>
      <c r="AZ324" s="66" t="s">
        <v>307</v>
      </c>
      <c r="BA324" s="108" t="str">
        <f t="shared" ref="BA324:BA336" si="693">IFERROR(IF(AW324&gt;1,(AX324-AZ324)/AX324,""),"")</f>
        <v/>
      </c>
    </row>
    <row r="325" spans="1:53" s="5" customFormat="1" ht="12.75" customHeight="1">
      <c r="A325" s="106" t="s">
        <v>98</v>
      </c>
      <c r="B325" s="50" t="s">
        <v>352</v>
      </c>
      <c r="C325" s="4"/>
      <c r="D325" s="74" t="s">
        <v>592</v>
      </c>
      <c r="E325" s="51" t="s">
        <v>337</v>
      </c>
      <c r="F325" s="8">
        <v>54</v>
      </c>
      <c r="G325" s="8">
        <v>49</v>
      </c>
      <c r="H325" s="107">
        <v>37</v>
      </c>
      <c r="I325" s="20">
        <v>0</v>
      </c>
      <c r="J325" s="20" t="str">
        <f t="shared" si="672"/>
        <v/>
      </c>
      <c r="K325" s="20">
        <v>0</v>
      </c>
      <c r="L325" s="66" t="str">
        <f t="shared" si="673"/>
        <v/>
      </c>
      <c r="M325" s="108" t="str">
        <f t="shared" si="674"/>
        <v/>
      </c>
      <c r="N325" s="55">
        <v>0</v>
      </c>
      <c r="O325" s="24" t="str">
        <f t="shared" si="675"/>
        <v/>
      </c>
      <c r="P325" s="24">
        <v>0</v>
      </c>
      <c r="Q325" s="69" t="str">
        <f t="shared" si="676"/>
        <v/>
      </c>
      <c r="R325" s="109" t="str">
        <f t="shared" si="677"/>
        <v/>
      </c>
      <c r="S325" s="20">
        <v>0</v>
      </c>
      <c r="T325" s="20" t="str">
        <f t="shared" si="678"/>
        <v/>
      </c>
      <c r="U325" s="20">
        <v>0</v>
      </c>
      <c r="V325" s="66" t="str">
        <f t="shared" si="679"/>
        <v/>
      </c>
      <c r="W325" s="108" t="str">
        <f t="shared" si="680"/>
        <v/>
      </c>
      <c r="X325" s="24">
        <v>0</v>
      </c>
      <c r="Y325" s="24" t="str">
        <f t="shared" si="681"/>
        <v/>
      </c>
      <c r="Z325" s="24">
        <v>0</v>
      </c>
      <c r="AA325" s="69" t="str">
        <f t="shared" si="682"/>
        <v/>
      </c>
      <c r="AB325" s="109" t="str">
        <f t="shared" si="683"/>
        <v/>
      </c>
      <c r="AC325" s="20">
        <v>0</v>
      </c>
      <c r="AD325" s="20" t="str">
        <f t="shared" si="684"/>
        <v/>
      </c>
      <c r="AE325" s="20">
        <v>0</v>
      </c>
      <c r="AF325" s="66" t="s">
        <v>307</v>
      </c>
      <c r="AG325" s="108" t="str">
        <f t="shared" si="685"/>
        <v/>
      </c>
      <c r="AH325" s="24">
        <v>0</v>
      </c>
      <c r="AI325" s="24" t="str">
        <f t="shared" si="686"/>
        <v/>
      </c>
      <c r="AJ325" s="24">
        <v>0</v>
      </c>
      <c r="AK325" s="69" t="s">
        <v>307</v>
      </c>
      <c r="AL325" s="109" t="str">
        <f t="shared" si="687"/>
        <v/>
      </c>
      <c r="AM325" s="20">
        <v>0</v>
      </c>
      <c r="AN325" s="20" t="str">
        <f t="shared" si="688"/>
        <v/>
      </c>
      <c r="AO325" s="20">
        <v>0</v>
      </c>
      <c r="AP325" s="66" t="s">
        <v>307</v>
      </c>
      <c r="AQ325" s="108" t="str">
        <f t="shared" si="689"/>
        <v/>
      </c>
      <c r="AR325" s="24">
        <v>0</v>
      </c>
      <c r="AS325" s="24" t="str">
        <f t="shared" si="690"/>
        <v/>
      </c>
      <c r="AT325" s="24">
        <v>0</v>
      </c>
      <c r="AU325" s="69" t="s">
        <v>307</v>
      </c>
      <c r="AV325" s="109" t="str">
        <f t="shared" si="691"/>
        <v/>
      </c>
      <c r="AW325" s="20">
        <v>0</v>
      </c>
      <c r="AX325" s="20" t="str">
        <f t="shared" si="692"/>
        <v/>
      </c>
      <c r="AY325" s="20">
        <v>0</v>
      </c>
      <c r="AZ325" s="66" t="s">
        <v>307</v>
      </c>
      <c r="BA325" s="108" t="str">
        <f t="shared" si="693"/>
        <v/>
      </c>
    </row>
    <row r="326" spans="1:53" s="5" customFormat="1" ht="12.75" customHeight="1">
      <c r="A326" s="106" t="s">
        <v>99</v>
      </c>
      <c r="B326" s="50" t="s">
        <v>352</v>
      </c>
      <c r="C326" s="4"/>
      <c r="D326" s="74" t="s">
        <v>592</v>
      </c>
      <c r="E326" s="51" t="s">
        <v>338</v>
      </c>
      <c r="F326" s="8">
        <v>54</v>
      </c>
      <c r="G326" s="8">
        <v>49</v>
      </c>
      <c r="H326" s="107">
        <v>37</v>
      </c>
      <c r="I326" s="20">
        <v>0</v>
      </c>
      <c r="J326" s="20" t="str">
        <f t="shared" si="672"/>
        <v/>
      </c>
      <c r="K326" s="20">
        <v>0</v>
      </c>
      <c r="L326" s="66" t="str">
        <f t="shared" si="673"/>
        <v/>
      </c>
      <c r="M326" s="108" t="str">
        <f t="shared" si="674"/>
        <v/>
      </c>
      <c r="N326" s="55">
        <v>0</v>
      </c>
      <c r="O326" s="24" t="str">
        <f t="shared" si="675"/>
        <v/>
      </c>
      <c r="P326" s="24">
        <v>0</v>
      </c>
      <c r="Q326" s="69" t="str">
        <f t="shared" si="676"/>
        <v/>
      </c>
      <c r="R326" s="109" t="str">
        <f t="shared" si="677"/>
        <v/>
      </c>
      <c r="S326" s="20">
        <v>0</v>
      </c>
      <c r="T326" s="20" t="str">
        <f t="shared" si="678"/>
        <v/>
      </c>
      <c r="U326" s="20">
        <v>0</v>
      </c>
      <c r="V326" s="66" t="str">
        <f t="shared" si="679"/>
        <v/>
      </c>
      <c r="W326" s="108" t="str">
        <f t="shared" si="680"/>
        <v/>
      </c>
      <c r="X326" s="24">
        <v>0</v>
      </c>
      <c r="Y326" s="24" t="str">
        <f t="shared" si="681"/>
        <v/>
      </c>
      <c r="Z326" s="24">
        <v>0</v>
      </c>
      <c r="AA326" s="69" t="str">
        <f t="shared" si="682"/>
        <v/>
      </c>
      <c r="AB326" s="109" t="str">
        <f t="shared" si="683"/>
        <v/>
      </c>
      <c r="AC326" s="20">
        <v>0</v>
      </c>
      <c r="AD326" s="20" t="str">
        <f t="shared" si="684"/>
        <v/>
      </c>
      <c r="AE326" s="20">
        <v>0</v>
      </c>
      <c r="AF326" s="66" t="s">
        <v>307</v>
      </c>
      <c r="AG326" s="108" t="str">
        <f t="shared" si="685"/>
        <v/>
      </c>
      <c r="AH326" s="24">
        <v>0</v>
      </c>
      <c r="AI326" s="24" t="str">
        <f t="shared" si="686"/>
        <v/>
      </c>
      <c r="AJ326" s="24">
        <v>0</v>
      </c>
      <c r="AK326" s="69" t="s">
        <v>307</v>
      </c>
      <c r="AL326" s="109" t="str">
        <f t="shared" si="687"/>
        <v/>
      </c>
      <c r="AM326" s="20">
        <v>0</v>
      </c>
      <c r="AN326" s="20" t="str">
        <f t="shared" si="688"/>
        <v/>
      </c>
      <c r="AO326" s="20">
        <v>0</v>
      </c>
      <c r="AP326" s="66" t="s">
        <v>307</v>
      </c>
      <c r="AQ326" s="108" t="str">
        <f t="shared" si="689"/>
        <v/>
      </c>
      <c r="AR326" s="24">
        <v>0</v>
      </c>
      <c r="AS326" s="24" t="str">
        <f t="shared" si="690"/>
        <v/>
      </c>
      <c r="AT326" s="24">
        <v>0</v>
      </c>
      <c r="AU326" s="69" t="s">
        <v>307</v>
      </c>
      <c r="AV326" s="109" t="str">
        <f t="shared" si="691"/>
        <v/>
      </c>
      <c r="AW326" s="20">
        <v>0</v>
      </c>
      <c r="AX326" s="20" t="str">
        <f t="shared" si="692"/>
        <v/>
      </c>
      <c r="AY326" s="20">
        <v>0</v>
      </c>
      <c r="AZ326" s="66" t="s">
        <v>307</v>
      </c>
      <c r="BA326" s="108" t="str">
        <f t="shared" si="693"/>
        <v/>
      </c>
    </row>
    <row r="327" spans="1:53" s="5" customFormat="1" ht="12.75" customHeight="1">
      <c r="A327" s="106" t="s">
        <v>100</v>
      </c>
      <c r="B327" s="50" t="s">
        <v>352</v>
      </c>
      <c r="C327" s="4"/>
      <c r="D327" s="74" t="s">
        <v>592</v>
      </c>
      <c r="E327" s="51" t="s">
        <v>510</v>
      </c>
      <c r="F327" s="8">
        <v>54</v>
      </c>
      <c r="G327" s="8">
        <v>49</v>
      </c>
      <c r="H327" s="107">
        <v>37</v>
      </c>
      <c r="I327" s="20">
        <v>0</v>
      </c>
      <c r="J327" s="20" t="str">
        <f t="shared" si="672"/>
        <v/>
      </c>
      <c r="K327" s="20">
        <v>0</v>
      </c>
      <c r="L327" s="66" t="str">
        <f t="shared" si="673"/>
        <v/>
      </c>
      <c r="M327" s="108" t="str">
        <f t="shared" si="674"/>
        <v/>
      </c>
      <c r="N327" s="55">
        <v>0</v>
      </c>
      <c r="O327" s="24" t="str">
        <f t="shared" si="675"/>
        <v/>
      </c>
      <c r="P327" s="24">
        <v>0</v>
      </c>
      <c r="Q327" s="69" t="str">
        <f t="shared" si="676"/>
        <v/>
      </c>
      <c r="R327" s="109" t="str">
        <f t="shared" si="677"/>
        <v/>
      </c>
      <c r="S327" s="20">
        <v>0</v>
      </c>
      <c r="T327" s="20" t="str">
        <f t="shared" si="678"/>
        <v/>
      </c>
      <c r="U327" s="20">
        <v>0</v>
      </c>
      <c r="V327" s="66" t="str">
        <f t="shared" si="679"/>
        <v/>
      </c>
      <c r="W327" s="108" t="str">
        <f t="shared" si="680"/>
        <v/>
      </c>
      <c r="X327" s="24">
        <v>0</v>
      </c>
      <c r="Y327" s="24" t="str">
        <f t="shared" si="681"/>
        <v/>
      </c>
      <c r="Z327" s="24">
        <v>0</v>
      </c>
      <c r="AA327" s="69" t="str">
        <f t="shared" si="682"/>
        <v/>
      </c>
      <c r="AB327" s="109" t="str">
        <f t="shared" si="683"/>
        <v/>
      </c>
      <c r="AC327" s="20">
        <v>0</v>
      </c>
      <c r="AD327" s="20" t="str">
        <f t="shared" si="684"/>
        <v/>
      </c>
      <c r="AE327" s="20">
        <v>0</v>
      </c>
      <c r="AF327" s="66" t="s">
        <v>307</v>
      </c>
      <c r="AG327" s="108" t="str">
        <f t="shared" si="685"/>
        <v/>
      </c>
      <c r="AH327" s="24">
        <v>0</v>
      </c>
      <c r="AI327" s="24" t="str">
        <f t="shared" si="686"/>
        <v/>
      </c>
      <c r="AJ327" s="24">
        <v>0</v>
      </c>
      <c r="AK327" s="69" t="s">
        <v>307</v>
      </c>
      <c r="AL327" s="109" t="str">
        <f t="shared" si="687"/>
        <v/>
      </c>
      <c r="AM327" s="20">
        <v>0</v>
      </c>
      <c r="AN327" s="20" t="str">
        <f t="shared" si="688"/>
        <v/>
      </c>
      <c r="AO327" s="20">
        <v>0</v>
      </c>
      <c r="AP327" s="66" t="s">
        <v>307</v>
      </c>
      <c r="AQ327" s="108" t="str">
        <f t="shared" si="689"/>
        <v/>
      </c>
      <c r="AR327" s="24">
        <v>0</v>
      </c>
      <c r="AS327" s="24" t="str">
        <f t="shared" si="690"/>
        <v/>
      </c>
      <c r="AT327" s="24">
        <v>0</v>
      </c>
      <c r="AU327" s="69" t="s">
        <v>307</v>
      </c>
      <c r="AV327" s="109" t="str">
        <f t="shared" si="691"/>
        <v/>
      </c>
      <c r="AW327" s="20">
        <v>0</v>
      </c>
      <c r="AX327" s="20" t="str">
        <f t="shared" si="692"/>
        <v/>
      </c>
      <c r="AY327" s="20">
        <v>0</v>
      </c>
      <c r="AZ327" s="66" t="s">
        <v>307</v>
      </c>
      <c r="BA327" s="108" t="str">
        <f t="shared" si="693"/>
        <v/>
      </c>
    </row>
    <row r="328" spans="1:53" s="5" customFormat="1" ht="12.75" customHeight="1">
      <c r="A328" s="106" t="s">
        <v>101</v>
      </c>
      <c r="B328" s="50" t="s">
        <v>352</v>
      </c>
      <c r="C328" s="4" t="s">
        <v>5</v>
      </c>
      <c r="D328" s="74" t="s">
        <v>592</v>
      </c>
      <c r="E328" s="51" t="s">
        <v>335</v>
      </c>
      <c r="F328" s="8">
        <v>54</v>
      </c>
      <c r="G328" s="8">
        <v>49</v>
      </c>
      <c r="H328" s="107">
        <v>37</v>
      </c>
      <c r="I328" s="20">
        <v>0</v>
      </c>
      <c r="J328" s="20" t="str">
        <f t="shared" si="672"/>
        <v/>
      </c>
      <c r="K328" s="20">
        <v>0</v>
      </c>
      <c r="L328" s="66" t="str">
        <f t="shared" si="673"/>
        <v/>
      </c>
      <c r="M328" s="108" t="str">
        <f t="shared" si="674"/>
        <v/>
      </c>
      <c r="N328" s="55">
        <v>0</v>
      </c>
      <c r="O328" s="24" t="str">
        <f t="shared" si="675"/>
        <v/>
      </c>
      <c r="P328" s="24">
        <v>0</v>
      </c>
      <c r="Q328" s="69" t="str">
        <f t="shared" si="676"/>
        <v/>
      </c>
      <c r="R328" s="109" t="str">
        <f t="shared" si="677"/>
        <v/>
      </c>
      <c r="S328" s="20">
        <v>0</v>
      </c>
      <c r="T328" s="20" t="str">
        <f t="shared" si="678"/>
        <v/>
      </c>
      <c r="U328" s="20">
        <v>0</v>
      </c>
      <c r="V328" s="66" t="str">
        <f t="shared" si="679"/>
        <v/>
      </c>
      <c r="W328" s="108" t="str">
        <f t="shared" si="680"/>
        <v/>
      </c>
      <c r="X328" s="24">
        <v>0</v>
      </c>
      <c r="Y328" s="24" t="str">
        <f t="shared" si="681"/>
        <v/>
      </c>
      <c r="Z328" s="24">
        <v>0</v>
      </c>
      <c r="AA328" s="69" t="str">
        <f t="shared" si="682"/>
        <v/>
      </c>
      <c r="AB328" s="109" t="str">
        <f t="shared" si="683"/>
        <v/>
      </c>
      <c r="AC328" s="20">
        <v>0</v>
      </c>
      <c r="AD328" s="20" t="str">
        <f t="shared" si="684"/>
        <v/>
      </c>
      <c r="AE328" s="20">
        <v>0</v>
      </c>
      <c r="AF328" s="66" t="s">
        <v>307</v>
      </c>
      <c r="AG328" s="108" t="str">
        <f t="shared" si="685"/>
        <v/>
      </c>
      <c r="AH328" s="24">
        <v>0</v>
      </c>
      <c r="AI328" s="24" t="str">
        <f t="shared" si="686"/>
        <v/>
      </c>
      <c r="AJ328" s="24">
        <v>0</v>
      </c>
      <c r="AK328" s="69" t="s">
        <v>307</v>
      </c>
      <c r="AL328" s="109" t="str">
        <f t="shared" si="687"/>
        <v/>
      </c>
      <c r="AM328" s="20">
        <v>0</v>
      </c>
      <c r="AN328" s="20" t="str">
        <f t="shared" si="688"/>
        <v/>
      </c>
      <c r="AO328" s="20">
        <v>0</v>
      </c>
      <c r="AP328" s="66" t="s">
        <v>307</v>
      </c>
      <c r="AQ328" s="108" t="str">
        <f t="shared" si="689"/>
        <v/>
      </c>
      <c r="AR328" s="24">
        <v>0</v>
      </c>
      <c r="AS328" s="24" t="str">
        <f t="shared" si="690"/>
        <v/>
      </c>
      <c r="AT328" s="24">
        <v>0</v>
      </c>
      <c r="AU328" s="69" t="s">
        <v>307</v>
      </c>
      <c r="AV328" s="109" t="str">
        <f t="shared" si="691"/>
        <v/>
      </c>
      <c r="AW328" s="20">
        <v>0</v>
      </c>
      <c r="AX328" s="20" t="str">
        <f t="shared" si="692"/>
        <v/>
      </c>
      <c r="AY328" s="20">
        <v>0</v>
      </c>
      <c r="AZ328" s="66" t="s">
        <v>307</v>
      </c>
      <c r="BA328" s="108" t="str">
        <f t="shared" si="693"/>
        <v/>
      </c>
    </row>
    <row r="329" spans="1:53" s="5" customFormat="1" ht="12.75" customHeight="1">
      <c r="A329" s="106" t="s">
        <v>102</v>
      </c>
      <c r="B329" s="50" t="s">
        <v>352</v>
      </c>
      <c r="C329" s="4"/>
      <c r="D329" s="74" t="s">
        <v>592</v>
      </c>
      <c r="E329" s="51" t="s">
        <v>510</v>
      </c>
      <c r="F329" s="8">
        <v>54</v>
      </c>
      <c r="G329" s="8">
        <v>49</v>
      </c>
      <c r="H329" s="107">
        <v>37</v>
      </c>
      <c r="I329" s="20">
        <v>0</v>
      </c>
      <c r="J329" s="20" t="str">
        <f t="shared" si="672"/>
        <v/>
      </c>
      <c r="K329" s="20">
        <v>0</v>
      </c>
      <c r="L329" s="66" t="str">
        <f t="shared" si="673"/>
        <v/>
      </c>
      <c r="M329" s="108" t="str">
        <f t="shared" si="674"/>
        <v/>
      </c>
      <c r="N329" s="55">
        <v>0</v>
      </c>
      <c r="O329" s="24" t="str">
        <f t="shared" si="675"/>
        <v/>
      </c>
      <c r="P329" s="24">
        <v>0</v>
      </c>
      <c r="Q329" s="69" t="str">
        <f t="shared" si="676"/>
        <v/>
      </c>
      <c r="R329" s="109" t="str">
        <f t="shared" si="677"/>
        <v/>
      </c>
      <c r="S329" s="20">
        <v>0</v>
      </c>
      <c r="T329" s="20" t="str">
        <f t="shared" si="678"/>
        <v/>
      </c>
      <c r="U329" s="20">
        <v>0</v>
      </c>
      <c r="V329" s="66" t="str">
        <f t="shared" si="679"/>
        <v/>
      </c>
      <c r="W329" s="108" t="str">
        <f t="shared" si="680"/>
        <v/>
      </c>
      <c r="X329" s="24">
        <v>0</v>
      </c>
      <c r="Y329" s="24" t="str">
        <f t="shared" si="681"/>
        <v/>
      </c>
      <c r="Z329" s="24">
        <v>0</v>
      </c>
      <c r="AA329" s="69" t="str">
        <f t="shared" si="682"/>
        <v/>
      </c>
      <c r="AB329" s="109" t="str">
        <f t="shared" si="683"/>
        <v/>
      </c>
      <c r="AC329" s="20">
        <v>0</v>
      </c>
      <c r="AD329" s="20" t="str">
        <f t="shared" si="684"/>
        <v/>
      </c>
      <c r="AE329" s="20">
        <v>0</v>
      </c>
      <c r="AF329" s="66" t="s">
        <v>307</v>
      </c>
      <c r="AG329" s="108" t="str">
        <f t="shared" si="685"/>
        <v/>
      </c>
      <c r="AH329" s="24">
        <v>0</v>
      </c>
      <c r="AI329" s="24" t="str">
        <f t="shared" si="686"/>
        <v/>
      </c>
      <c r="AJ329" s="24">
        <v>0</v>
      </c>
      <c r="AK329" s="69" t="s">
        <v>307</v>
      </c>
      <c r="AL329" s="109" t="str">
        <f t="shared" si="687"/>
        <v/>
      </c>
      <c r="AM329" s="20">
        <v>0</v>
      </c>
      <c r="AN329" s="20" t="str">
        <f t="shared" si="688"/>
        <v/>
      </c>
      <c r="AO329" s="20">
        <v>0</v>
      </c>
      <c r="AP329" s="66" t="s">
        <v>307</v>
      </c>
      <c r="AQ329" s="108" t="str">
        <f t="shared" si="689"/>
        <v/>
      </c>
      <c r="AR329" s="24">
        <v>0</v>
      </c>
      <c r="AS329" s="24" t="str">
        <f t="shared" si="690"/>
        <v/>
      </c>
      <c r="AT329" s="24">
        <v>0</v>
      </c>
      <c r="AU329" s="69" t="s">
        <v>307</v>
      </c>
      <c r="AV329" s="109" t="str">
        <f t="shared" si="691"/>
        <v/>
      </c>
      <c r="AW329" s="20">
        <v>0</v>
      </c>
      <c r="AX329" s="20" t="str">
        <f t="shared" si="692"/>
        <v/>
      </c>
      <c r="AY329" s="20">
        <v>0</v>
      </c>
      <c r="AZ329" s="66" t="s">
        <v>307</v>
      </c>
      <c r="BA329" s="108" t="str">
        <f t="shared" si="693"/>
        <v/>
      </c>
    </row>
    <row r="330" spans="1:53" s="5" customFormat="1" ht="12.75" customHeight="1" thickBot="1">
      <c r="A330" s="110" t="s">
        <v>103</v>
      </c>
      <c r="B330" s="48" t="s">
        <v>352</v>
      </c>
      <c r="C330" s="12"/>
      <c r="D330" s="75" t="s">
        <v>592</v>
      </c>
      <c r="E330" s="2" t="s">
        <v>510</v>
      </c>
      <c r="F330" s="6">
        <v>54</v>
      </c>
      <c r="G330" s="6">
        <v>49</v>
      </c>
      <c r="H330" s="111">
        <v>37</v>
      </c>
      <c r="I330" s="22">
        <v>0</v>
      </c>
      <c r="J330" s="22" t="str">
        <f>IFERROR(IF(I330&gt;1,I330*0.9,""),"")</f>
        <v/>
      </c>
      <c r="K330" s="22">
        <v>0</v>
      </c>
      <c r="L330" s="68" t="str">
        <f>IFERROR(IF(K330&gt;1,($H330-K330),""),"")</f>
        <v/>
      </c>
      <c r="M330" s="112" t="str">
        <f>IFERROR(IF(I330&gt;1,(J330-L330)/J330,""),"")</f>
        <v/>
      </c>
      <c r="N330" s="56">
        <v>0</v>
      </c>
      <c r="O330" s="27" t="str">
        <f>IFERROR(IF(N330&gt;1,N330*0.9,""),"")</f>
        <v/>
      </c>
      <c r="P330" s="27">
        <v>0</v>
      </c>
      <c r="Q330" s="71" t="str">
        <f>IFERROR(IF(P330&gt;1,($H330-P330),""),"")</f>
        <v/>
      </c>
      <c r="R330" s="113" t="str">
        <f t="shared" ref="R330" si="694">IFERROR(IF(N330&gt;1,(O330-Q330)/O330,""),"")</f>
        <v/>
      </c>
      <c r="S330" s="22">
        <v>0</v>
      </c>
      <c r="T330" s="22" t="str">
        <f>IFERROR(IF(S330&gt;1,S330*0.9,""),"")</f>
        <v/>
      </c>
      <c r="U330" s="22">
        <v>0</v>
      </c>
      <c r="V330" s="68" t="str">
        <f>IFERROR(IF(U330&gt;1,($H330-U330),""),"")</f>
        <v/>
      </c>
      <c r="W330" s="112" t="str">
        <f>IFERROR(IF(S330&gt;1,(T330-V330)/T330,""),"")</f>
        <v/>
      </c>
      <c r="X330" s="27">
        <v>0</v>
      </c>
      <c r="Y330" s="27" t="str">
        <f>IFERROR(IF(X330&gt;1,X330*0.9,""),"")</f>
        <v/>
      </c>
      <c r="Z330" s="27">
        <v>0</v>
      </c>
      <c r="AA330" s="71" t="str">
        <f t="shared" si="682"/>
        <v/>
      </c>
      <c r="AB330" s="113" t="str">
        <f>IFERROR(IF(X330&gt;1,(Y330-AA330)/Y330,""),"")</f>
        <v/>
      </c>
      <c r="AC330" s="22">
        <v>0</v>
      </c>
      <c r="AD330" s="22" t="str">
        <f>IFERROR(IF(AC330&gt;1,AC330*0.9,""),"")</f>
        <v/>
      </c>
      <c r="AE330" s="22">
        <v>0</v>
      </c>
      <c r="AF330" s="68" t="s">
        <v>307</v>
      </c>
      <c r="AG330" s="112" t="str">
        <f>IFERROR(IF(AC330&gt;1,(AD330-AF330)/AD330,""),"")</f>
        <v/>
      </c>
      <c r="AH330" s="27">
        <v>0</v>
      </c>
      <c r="AI330" s="27" t="str">
        <f>IFERROR(IF(AH330&gt;1,AH330*0.9,""),"")</f>
        <v/>
      </c>
      <c r="AJ330" s="27">
        <v>0</v>
      </c>
      <c r="AK330" s="71" t="s">
        <v>307</v>
      </c>
      <c r="AL330" s="113" t="str">
        <f>IFERROR(IF(AH330&gt;1,(AI330-AK330)/AI330,""),"")</f>
        <v/>
      </c>
      <c r="AM330" s="22">
        <v>0</v>
      </c>
      <c r="AN330" s="22" t="str">
        <f>IFERROR(IF(AM330&gt;1,AM330*0.9,""),"")</f>
        <v/>
      </c>
      <c r="AO330" s="22">
        <v>0</v>
      </c>
      <c r="AP330" s="68" t="s">
        <v>307</v>
      </c>
      <c r="AQ330" s="112" t="str">
        <f t="shared" ref="AQ330" si="695">IFERROR(IF(AM330&gt;1,(AN330-AP330)/AN330,""),"")</f>
        <v/>
      </c>
      <c r="AR330" s="27">
        <v>0</v>
      </c>
      <c r="AS330" s="27" t="str">
        <f>IFERROR(IF(AR330&gt;1,AR330*0.9,""),"")</f>
        <v/>
      </c>
      <c r="AT330" s="27">
        <v>0</v>
      </c>
      <c r="AU330" s="71" t="s">
        <v>307</v>
      </c>
      <c r="AV330" s="113" t="str">
        <f t="shared" ref="AV330" si="696">IFERROR(IF(AR330&gt;1,(AS330-AU330)/AS330,""),"")</f>
        <v/>
      </c>
      <c r="AW330" s="22">
        <v>0</v>
      </c>
      <c r="AX330" s="22" t="str">
        <f>IFERROR(IF(AW330&gt;1,AW330*0.9,""),"")</f>
        <v/>
      </c>
      <c r="AY330" s="22">
        <v>0</v>
      </c>
      <c r="AZ330" s="68" t="s">
        <v>307</v>
      </c>
      <c r="BA330" s="112" t="str">
        <f>IFERROR(IF(AW330&gt;1,(AX330-AZ330)/AX330,""),"")</f>
        <v/>
      </c>
    </row>
    <row r="331" spans="1:53" s="5" customFormat="1" ht="12.75" customHeight="1" thickBot="1">
      <c r="A331" s="110" t="s">
        <v>104</v>
      </c>
      <c r="B331" s="48" t="s">
        <v>352</v>
      </c>
      <c r="C331" s="12" t="s">
        <v>307</v>
      </c>
      <c r="D331" s="75" t="s">
        <v>592</v>
      </c>
      <c r="E331" s="2" t="s">
        <v>339</v>
      </c>
      <c r="F331" s="6">
        <v>28</v>
      </c>
      <c r="G331" s="6">
        <v>25</v>
      </c>
      <c r="H331" s="111">
        <v>19</v>
      </c>
      <c r="I331" s="22">
        <v>0</v>
      </c>
      <c r="J331" s="22" t="str">
        <f t="shared" si="672"/>
        <v/>
      </c>
      <c r="K331" s="22">
        <v>0</v>
      </c>
      <c r="L331" s="68" t="str">
        <f t="shared" si="673"/>
        <v/>
      </c>
      <c r="M331" s="112" t="str">
        <f t="shared" si="674"/>
        <v/>
      </c>
      <c r="N331" s="56">
        <v>0</v>
      </c>
      <c r="O331" s="27" t="str">
        <f t="shared" si="675"/>
        <v/>
      </c>
      <c r="P331" s="27">
        <v>0</v>
      </c>
      <c r="Q331" s="71" t="str">
        <f t="shared" si="676"/>
        <v/>
      </c>
      <c r="R331" s="113" t="str">
        <f t="shared" si="677"/>
        <v/>
      </c>
      <c r="S331" s="22">
        <v>0</v>
      </c>
      <c r="T331" s="22" t="str">
        <f t="shared" si="678"/>
        <v/>
      </c>
      <c r="U331" s="22">
        <v>0</v>
      </c>
      <c r="V331" s="68" t="str">
        <f t="shared" si="679"/>
        <v/>
      </c>
      <c r="W331" s="112" t="str">
        <f t="shared" si="680"/>
        <v/>
      </c>
      <c r="X331" s="27">
        <v>0</v>
      </c>
      <c r="Y331" s="27" t="str">
        <f t="shared" si="681"/>
        <v/>
      </c>
      <c r="Z331" s="27">
        <v>0</v>
      </c>
      <c r="AA331" s="71" t="str">
        <f t="shared" si="682"/>
        <v/>
      </c>
      <c r="AB331" s="113" t="str">
        <f t="shared" si="683"/>
        <v/>
      </c>
      <c r="AC331" s="22">
        <v>0</v>
      </c>
      <c r="AD331" s="22" t="str">
        <f t="shared" si="684"/>
        <v/>
      </c>
      <c r="AE331" s="22">
        <v>0</v>
      </c>
      <c r="AF331" s="68" t="s">
        <v>307</v>
      </c>
      <c r="AG331" s="112" t="str">
        <f t="shared" si="685"/>
        <v/>
      </c>
      <c r="AH331" s="27">
        <v>0</v>
      </c>
      <c r="AI331" s="27" t="str">
        <f t="shared" si="686"/>
        <v/>
      </c>
      <c r="AJ331" s="27">
        <v>0</v>
      </c>
      <c r="AK331" s="71" t="s">
        <v>307</v>
      </c>
      <c r="AL331" s="113" t="str">
        <f t="shared" si="687"/>
        <v/>
      </c>
      <c r="AM331" s="22">
        <v>0</v>
      </c>
      <c r="AN331" s="22" t="str">
        <f t="shared" si="688"/>
        <v/>
      </c>
      <c r="AO331" s="22">
        <v>0</v>
      </c>
      <c r="AP331" s="68" t="s">
        <v>307</v>
      </c>
      <c r="AQ331" s="112" t="str">
        <f t="shared" si="689"/>
        <v/>
      </c>
      <c r="AR331" s="27">
        <v>0</v>
      </c>
      <c r="AS331" s="27" t="str">
        <f t="shared" si="690"/>
        <v/>
      </c>
      <c r="AT331" s="27">
        <v>0</v>
      </c>
      <c r="AU331" s="71" t="s">
        <v>307</v>
      </c>
      <c r="AV331" s="113" t="str">
        <f t="shared" si="691"/>
        <v/>
      </c>
      <c r="AW331" s="22">
        <v>0</v>
      </c>
      <c r="AX331" s="22" t="str">
        <f t="shared" si="692"/>
        <v/>
      </c>
      <c r="AY331" s="22">
        <v>0</v>
      </c>
      <c r="AZ331" s="68" t="s">
        <v>307</v>
      </c>
      <c r="BA331" s="112" t="str">
        <f t="shared" si="693"/>
        <v/>
      </c>
    </row>
    <row r="332" spans="1:53" s="5" customFormat="1" ht="12.75" customHeight="1">
      <c r="A332" s="133" t="s">
        <v>366</v>
      </c>
      <c r="B332" s="50" t="s">
        <v>352</v>
      </c>
      <c r="C332" s="134" t="s">
        <v>567</v>
      </c>
      <c r="D332" s="135">
        <v>0.1</v>
      </c>
      <c r="E332" s="51" t="s">
        <v>506</v>
      </c>
      <c r="F332" s="8">
        <v>208</v>
      </c>
      <c r="G332" s="8">
        <v>189</v>
      </c>
      <c r="H332" s="107">
        <v>147</v>
      </c>
      <c r="I332" s="20">
        <v>0</v>
      </c>
      <c r="J332" s="20" t="str">
        <f t="shared" ref="J332:J333" si="697">IFERROR(IF(I332&gt;1,I332*0.9,""),"")</f>
        <v/>
      </c>
      <c r="K332" s="20">
        <v>0</v>
      </c>
      <c r="L332" s="66" t="str">
        <f t="shared" ref="L332:L333" si="698">IFERROR(IF(K332&gt;1,($H332-K332),""),"")</f>
        <v/>
      </c>
      <c r="M332" s="108" t="str">
        <f t="shared" ref="M332:M333" si="699">IFERROR(IF(I332&gt;1,(J332-L332)/J332,""),"")</f>
        <v/>
      </c>
      <c r="N332" s="55">
        <v>0</v>
      </c>
      <c r="O332" s="24" t="str">
        <f t="shared" ref="O332:O333" si="700">IFERROR(IF(N332&gt;1,N332*0.9,""),"")</f>
        <v/>
      </c>
      <c r="P332" s="24">
        <v>0</v>
      </c>
      <c r="Q332" s="69" t="str">
        <f t="shared" ref="Q332:Q333" si="701">IFERROR(IF(P332&gt;1,($H332-P332),""),"")</f>
        <v/>
      </c>
      <c r="R332" s="109" t="str">
        <f t="shared" ref="R332:R333" si="702">IFERROR(IF(N332&gt;1,(O332-Q332)/O332,""),"")</f>
        <v/>
      </c>
      <c r="S332" s="20">
        <v>0</v>
      </c>
      <c r="T332" s="20" t="str">
        <f t="shared" ref="T332:T333" si="703">IFERROR(IF(S332&gt;1,S332*0.9,""),"")</f>
        <v/>
      </c>
      <c r="U332" s="20">
        <v>0</v>
      </c>
      <c r="V332" s="66" t="str">
        <f t="shared" ref="V332:V333" si="704">IFERROR(IF(U332&gt;1,($H332-U332),""),"")</f>
        <v/>
      </c>
      <c r="W332" s="108" t="str">
        <f t="shared" ref="W332:W333" si="705">IFERROR(IF(S332&gt;1,(T332-V332)/T332,""),"")</f>
        <v/>
      </c>
      <c r="X332" s="24">
        <v>0</v>
      </c>
      <c r="Y332" s="24" t="str">
        <f t="shared" ref="Y332:Y333" si="706">IFERROR(IF(X332&gt;1,X332*0.9,""),"")</f>
        <v/>
      </c>
      <c r="Z332" s="24">
        <v>0</v>
      </c>
      <c r="AA332" s="69" t="str">
        <f t="shared" si="682"/>
        <v/>
      </c>
      <c r="AB332" s="109" t="str">
        <f t="shared" ref="AB332:AB333" si="707">IFERROR(IF(X332&gt;1,(Y332-AA332)/Y332,""),"")</f>
        <v/>
      </c>
      <c r="AC332" s="20">
        <v>0</v>
      </c>
      <c r="AD332" s="20" t="str">
        <f t="shared" ref="AD332:AD333" si="708">IFERROR(IF(AC332&gt;1,AC332*0.9,""),"")</f>
        <v/>
      </c>
      <c r="AE332" s="20">
        <v>0</v>
      </c>
      <c r="AF332" s="66" t="s">
        <v>307</v>
      </c>
      <c r="AG332" s="108" t="str">
        <f t="shared" ref="AG332:AG333" si="709">IFERROR(IF(AC332&gt;1,(AD332-AF332)/AD332,""),"")</f>
        <v/>
      </c>
      <c r="AH332" s="24">
        <v>0</v>
      </c>
      <c r="AI332" s="24" t="str">
        <f t="shared" ref="AI332:AI333" si="710">IFERROR(IF(AH332&gt;1,AH332*0.9,""),"")</f>
        <v/>
      </c>
      <c r="AJ332" s="24">
        <v>0</v>
      </c>
      <c r="AK332" s="69" t="s">
        <v>307</v>
      </c>
      <c r="AL332" s="109" t="str">
        <f t="shared" ref="AL332:AL333" si="711">IFERROR(IF(AH332&gt;1,(AI332-AK332)/AI332,""),"")</f>
        <v/>
      </c>
      <c r="AM332" s="20">
        <v>0</v>
      </c>
      <c r="AN332" s="20" t="str">
        <f t="shared" ref="AN332:AN333" si="712">IFERROR(IF(AM332&gt;1,AM332*0.9,""),"")</f>
        <v/>
      </c>
      <c r="AO332" s="20">
        <v>0</v>
      </c>
      <c r="AP332" s="66" t="s">
        <v>307</v>
      </c>
      <c r="AQ332" s="108" t="str">
        <f t="shared" ref="AQ332:AQ333" si="713">IFERROR(IF(AM332&gt;1,(AN332-AP332)/AN332,""),"")</f>
        <v/>
      </c>
      <c r="AR332" s="24">
        <v>0</v>
      </c>
      <c r="AS332" s="24" t="str">
        <f t="shared" ref="AS332:AS333" si="714">IFERROR(IF(AR332&gt;1,AR332*0.9,""),"")</f>
        <v/>
      </c>
      <c r="AT332" s="24">
        <v>0</v>
      </c>
      <c r="AU332" s="69" t="s">
        <v>307</v>
      </c>
      <c r="AV332" s="109" t="str">
        <f t="shared" ref="AV332:AV333" si="715">IFERROR(IF(AR332&gt;1,(AS332-AU332)/AS332,""),"")</f>
        <v/>
      </c>
      <c r="AW332" s="20">
        <v>0</v>
      </c>
      <c r="AX332" s="20" t="str">
        <f t="shared" ref="AX332:AX333" si="716">IFERROR(IF(AW332&gt;1,AW332*0.9,""),"")</f>
        <v/>
      </c>
      <c r="AY332" s="20">
        <v>0</v>
      </c>
      <c r="AZ332" s="66" t="s">
        <v>307</v>
      </c>
      <c r="BA332" s="108" t="str">
        <f t="shared" ref="BA332:BA333" si="717">IFERROR(IF(AW332&gt;1,(AX332-AZ332)/AX332,""),"")</f>
        <v/>
      </c>
    </row>
    <row r="333" spans="1:53" s="5" customFormat="1" ht="12.75" customHeight="1" thickBot="1">
      <c r="A333" s="110" t="s">
        <v>365</v>
      </c>
      <c r="B333" s="48" t="s">
        <v>352</v>
      </c>
      <c r="C333" s="12" t="s">
        <v>567</v>
      </c>
      <c r="D333" s="75">
        <v>0.1</v>
      </c>
      <c r="E333" s="2" t="s">
        <v>506</v>
      </c>
      <c r="F333" s="6">
        <v>186</v>
      </c>
      <c r="G333" s="6">
        <v>169</v>
      </c>
      <c r="H333" s="111">
        <v>130</v>
      </c>
      <c r="I333" s="22">
        <v>0</v>
      </c>
      <c r="J333" s="22" t="str">
        <f t="shared" si="697"/>
        <v/>
      </c>
      <c r="K333" s="22">
        <v>0</v>
      </c>
      <c r="L333" s="68" t="str">
        <f t="shared" si="698"/>
        <v/>
      </c>
      <c r="M333" s="112" t="str">
        <f t="shared" si="699"/>
        <v/>
      </c>
      <c r="N333" s="56">
        <v>0</v>
      </c>
      <c r="O333" s="27" t="str">
        <f t="shared" si="700"/>
        <v/>
      </c>
      <c r="P333" s="27">
        <v>0</v>
      </c>
      <c r="Q333" s="71" t="str">
        <f t="shared" si="701"/>
        <v/>
      </c>
      <c r="R333" s="113" t="str">
        <f t="shared" si="702"/>
        <v/>
      </c>
      <c r="S333" s="22">
        <v>0</v>
      </c>
      <c r="T333" s="22" t="str">
        <f t="shared" si="703"/>
        <v/>
      </c>
      <c r="U333" s="22">
        <v>0</v>
      </c>
      <c r="V333" s="68" t="str">
        <f t="shared" si="704"/>
        <v/>
      </c>
      <c r="W333" s="112" t="str">
        <f t="shared" si="705"/>
        <v/>
      </c>
      <c r="X333" s="27">
        <v>0</v>
      </c>
      <c r="Y333" s="27" t="str">
        <f t="shared" si="706"/>
        <v/>
      </c>
      <c r="Z333" s="27">
        <v>0</v>
      </c>
      <c r="AA333" s="71" t="str">
        <f t="shared" si="682"/>
        <v/>
      </c>
      <c r="AB333" s="113" t="str">
        <f t="shared" si="707"/>
        <v/>
      </c>
      <c r="AC333" s="22">
        <v>0</v>
      </c>
      <c r="AD333" s="22" t="str">
        <f t="shared" si="708"/>
        <v/>
      </c>
      <c r="AE333" s="22">
        <v>0</v>
      </c>
      <c r="AF333" s="68" t="s">
        <v>307</v>
      </c>
      <c r="AG333" s="112" t="str">
        <f t="shared" si="709"/>
        <v/>
      </c>
      <c r="AH333" s="27">
        <v>0</v>
      </c>
      <c r="AI333" s="27" t="str">
        <f t="shared" si="710"/>
        <v/>
      </c>
      <c r="AJ333" s="27">
        <v>0</v>
      </c>
      <c r="AK333" s="71" t="s">
        <v>307</v>
      </c>
      <c r="AL333" s="113" t="str">
        <f t="shared" si="711"/>
        <v/>
      </c>
      <c r="AM333" s="22">
        <v>0</v>
      </c>
      <c r="AN333" s="22" t="str">
        <f t="shared" si="712"/>
        <v/>
      </c>
      <c r="AO333" s="22">
        <v>0</v>
      </c>
      <c r="AP333" s="68" t="s">
        <v>307</v>
      </c>
      <c r="AQ333" s="112" t="str">
        <f t="shared" si="713"/>
        <v/>
      </c>
      <c r="AR333" s="27">
        <v>0</v>
      </c>
      <c r="AS333" s="27" t="str">
        <f t="shared" si="714"/>
        <v/>
      </c>
      <c r="AT333" s="27">
        <v>0</v>
      </c>
      <c r="AU333" s="71" t="s">
        <v>307</v>
      </c>
      <c r="AV333" s="113" t="str">
        <f t="shared" si="715"/>
        <v/>
      </c>
      <c r="AW333" s="22">
        <v>0</v>
      </c>
      <c r="AX333" s="22" t="str">
        <f t="shared" si="716"/>
        <v/>
      </c>
      <c r="AY333" s="22">
        <v>0</v>
      </c>
      <c r="AZ333" s="68" t="s">
        <v>307</v>
      </c>
      <c r="BA333" s="112" t="str">
        <f t="shared" si="717"/>
        <v/>
      </c>
    </row>
    <row r="334" spans="1:53" s="5" customFormat="1" ht="12.75" customHeight="1">
      <c r="A334" s="106" t="s">
        <v>282</v>
      </c>
      <c r="B334" s="50" t="s">
        <v>352</v>
      </c>
      <c r="C334" s="4"/>
      <c r="D334" s="74" t="s">
        <v>592</v>
      </c>
      <c r="E334" s="51" t="s">
        <v>508</v>
      </c>
      <c r="F334" s="8">
        <v>39</v>
      </c>
      <c r="G334" s="8">
        <v>35</v>
      </c>
      <c r="H334" s="107">
        <v>27</v>
      </c>
      <c r="I334" s="20">
        <v>0</v>
      </c>
      <c r="J334" s="20" t="str">
        <f t="shared" si="672"/>
        <v/>
      </c>
      <c r="K334" s="20">
        <v>0</v>
      </c>
      <c r="L334" s="66" t="str">
        <f t="shared" si="673"/>
        <v/>
      </c>
      <c r="M334" s="108" t="str">
        <f t="shared" si="674"/>
        <v/>
      </c>
      <c r="N334" s="55">
        <v>0</v>
      </c>
      <c r="O334" s="24" t="str">
        <f t="shared" si="675"/>
        <v/>
      </c>
      <c r="P334" s="24">
        <v>0</v>
      </c>
      <c r="Q334" s="69" t="str">
        <f t="shared" si="676"/>
        <v/>
      </c>
      <c r="R334" s="109" t="str">
        <f t="shared" si="677"/>
        <v/>
      </c>
      <c r="S334" s="20">
        <v>0</v>
      </c>
      <c r="T334" s="20" t="str">
        <f t="shared" si="678"/>
        <v/>
      </c>
      <c r="U334" s="20">
        <v>0</v>
      </c>
      <c r="V334" s="66" t="str">
        <f t="shared" si="679"/>
        <v/>
      </c>
      <c r="W334" s="108" t="str">
        <f t="shared" si="680"/>
        <v/>
      </c>
      <c r="X334" s="24">
        <v>0</v>
      </c>
      <c r="Y334" s="24" t="str">
        <f t="shared" si="681"/>
        <v/>
      </c>
      <c r="Z334" s="24">
        <v>0</v>
      </c>
      <c r="AA334" s="69" t="str">
        <f t="shared" si="682"/>
        <v/>
      </c>
      <c r="AB334" s="109" t="str">
        <f t="shared" si="683"/>
        <v/>
      </c>
      <c r="AC334" s="20">
        <v>0</v>
      </c>
      <c r="AD334" s="20" t="str">
        <f t="shared" si="684"/>
        <v/>
      </c>
      <c r="AE334" s="20">
        <v>0</v>
      </c>
      <c r="AF334" s="66" t="s">
        <v>307</v>
      </c>
      <c r="AG334" s="108" t="str">
        <f t="shared" si="685"/>
        <v/>
      </c>
      <c r="AH334" s="24">
        <v>0</v>
      </c>
      <c r="AI334" s="24" t="str">
        <f t="shared" si="686"/>
        <v/>
      </c>
      <c r="AJ334" s="24">
        <v>0</v>
      </c>
      <c r="AK334" s="69" t="s">
        <v>307</v>
      </c>
      <c r="AL334" s="109" t="str">
        <f t="shared" si="687"/>
        <v/>
      </c>
      <c r="AM334" s="20">
        <v>0</v>
      </c>
      <c r="AN334" s="20" t="str">
        <f t="shared" si="688"/>
        <v/>
      </c>
      <c r="AO334" s="20">
        <v>0</v>
      </c>
      <c r="AP334" s="66" t="s">
        <v>307</v>
      </c>
      <c r="AQ334" s="108" t="str">
        <f t="shared" si="689"/>
        <v/>
      </c>
      <c r="AR334" s="24">
        <v>0</v>
      </c>
      <c r="AS334" s="24" t="str">
        <f t="shared" si="690"/>
        <v/>
      </c>
      <c r="AT334" s="24">
        <v>0</v>
      </c>
      <c r="AU334" s="69" t="s">
        <v>307</v>
      </c>
      <c r="AV334" s="109" t="str">
        <f t="shared" si="691"/>
        <v/>
      </c>
      <c r="AW334" s="20">
        <v>0</v>
      </c>
      <c r="AX334" s="20" t="str">
        <f t="shared" si="692"/>
        <v/>
      </c>
      <c r="AY334" s="20">
        <v>0</v>
      </c>
      <c r="AZ334" s="66" t="s">
        <v>307</v>
      </c>
      <c r="BA334" s="108" t="str">
        <f t="shared" si="693"/>
        <v/>
      </c>
    </row>
    <row r="335" spans="1:53" s="5" customFormat="1" ht="12.75" customHeight="1">
      <c r="A335" s="106" t="s">
        <v>284</v>
      </c>
      <c r="B335" s="50" t="s">
        <v>352</v>
      </c>
      <c r="C335" s="4" t="s">
        <v>307</v>
      </c>
      <c r="D335" s="74" t="s">
        <v>592</v>
      </c>
      <c r="E335" s="51" t="s">
        <v>509</v>
      </c>
      <c r="F335" s="8">
        <v>44</v>
      </c>
      <c r="G335" s="8">
        <v>40</v>
      </c>
      <c r="H335" s="107">
        <v>31</v>
      </c>
      <c r="I335" s="20">
        <v>0</v>
      </c>
      <c r="J335" s="20" t="str">
        <f t="shared" si="672"/>
        <v/>
      </c>
      <c r="K335" s="20">
        <v>0</v>
      </c>
      <c r="L335" s="66" t="str">
        <f t="shared" si="673"/>
        <v/>
      </c>
      <c r="M335" s="108" t="str">
        <f t="shared" si="674"/>
        <v/>
      </c>
      <c r="N335" s="55">
        <v>0</v>
      </c>
      <c r="O335" s="24" t="str">
        <f t="shared" si="675"/>
        <v/>
      </c>
      <c r="P335" s="24">
        <v>0</v>
      </c>
      <c r="Q335" s="69" t="str">
        <f t="shared" si="676"/>
        <v/>
      </c>
      <c r="R335" s="109" t="str">
        <f t="shared" si="677"/>
        <v/>
      </c>
      <c r="S335" s="20">
        <v>0</v>
      </c>
      <c r="T335" s="20" t="str">
        <f t="shared" si="678"/>
        <v/>
      </c>
      <c r="U335" s="20">
        <v>0</v>
      </c>
      <c r="V335" s="66" t="str">
        <f t="shared" si="679"/>
        <v/>
      </c>
      <c r="W335" s="108" t="str">
        <f t="shared" si="680"/>
        <v/>
      </c>
      <c r="X335" s="24">
        <v>0</v>
      </c>
      <c r="Y335" s="24" t="str">
        <f t="shared" si="681"/>
        <v/>
      </c>
      <c r="Z335" s="24">
        <v>0</v>
      </c>
      <c r="AA335" s="69" t="str">
        <f t="shared" si="682"/>
        <v/>
      </c>
      <c r="AB335" s="109" t="str">
        <f t="shared" si="683"/>
        <v/>
      </c>
      <c r="AC335" s="20">
        <v>0</v>
      </c>
      <c r="AD335" s="20" t="str">
        <f t="shared" si="684"/>
        <v/>
      </c>
      <c r="AE335" s="20">
        <v>0</v>
      </c>
      <c r="AF335" s="66" t="s">
        <v>307</v>
      </c>
      <c r="AG335" s="108" t="str">
        <f t="shared" si="685"/>
        <v/>
      </c>
      <c r="AH335" s="24">
        <v>0</v>
      </c>
      <c r="AI335" s="24" t="str">
        <f t="shared" si="686"/>
        <v/>
      </c>
      <c r="AJ335" s="24">
        <v>0</v>
      </c>
      <c r="AK335" s="69" t="s">
        <v>307</v>
      </c>
      <c r="AL335" s="109" t="str">
        <f t="shared" si="687"/>
        <v/>
      </c>
      <c r="AM335" s="20">
        <v>0</v>
      </c>
      <c r="AN335" s="20" t="str">
        <f t="shared" si="688"/>
        <v/>
      </c>
      <c r="AO335" s="20">
        <v>0</v>
      </c>
      <c r="AP335" s="66" t="s">
        <v>307</v>
      </c>
      <c r="AQ335" s="108" t="str">
        <f t="shared" si="689"/>
        <v/>
      </c>
      <c r="AR335" s="24">
        <v>0</v>
      </c>
      <c r="AS335" s="24" t="str">
        <f t="shared" si="690"/>
        <v/>
      </c>
      <c r="AT335" s="24">
        <v>0</v>
      </c>
      <c r="AU335" s="69" t="s">
        <v>307</v>
      </c>
      <c r="AV335" s="109" t="str">
        <f t="shared" si="691"/>
        <v/>
      </c>
      <c r="AW335" s="20">
        <v>0</v>
      </c>
      <c r="AX335" s="20" t="str">
        <f t="shared" si="692"/>
        <v/>
      </c>
      <c r="AY335" s="20">
        <v>0</v>
      </c>
      <c r="AZ335" s="66" t="s">
        <v>307</v>
      </c>
      <c r="BA335" s="108" t="str">
        <f t="shared" si="693"/>
        <v/>
      </c>
    </row>
    <row r="336" spans="1:53" s="5" customFormat="1" ht="12.75" customHeight="1" thickBot="1">
      <c r="A336" s="110" t="s">
        <v>283</v>
      </c>
      <c r="B336" s="48" t="s">
        <v>352</v>
      </c>
      <c r="C336" s="12" t="s">
        <v>307</v>
      </c>
      <c r="D336" s="75" t="s">
        <v>592</v>
      </c>
      <c r="E336" s="2" t="s">
        <v>507</v>
      </c>
      <c r="F336" s="6">
        <v>39</v>
      </c>
      <c r="G336" s="6">
        <v>35</v>
      </c>
      <c r="H336" s="111">
        <v>27</v>
      </c>
      <c r="I336" s="22">
        <v>0</v>
      </c>
      <c r="J336" s="22" t="str">
        <f t="shared" si="672"/>
        <v/>
      </c>
      <c r="K336" s="22">
        <v>0</v>
      </c>
      <c r="L336" s="68" t="str">
        <f t="shared" si="673"/>
        <v/>
      </c>
      <c r="M336" s="112" t="str">
        <f t="shared" si="674"/>
        <v/>
      </c>
      <c r="N336" s="56">
        <v>0</v>
      </c>
      <c r="O336" s="27" t="str">
        <f t="shared" si="675"/>
        <v/>
      </c>
      <c r="P336" s="27">
        <v>0</v>
      </c>
      <c r="Q336" s="71" t="str">
        <f t="shared" si="676"/>
        <v/>
      </c>
      <c r="R336" s="113" t="str">
        <f t="shared" si="677"/>
        <v/>
      </c>
      <c r="S336" s="22">
        <v>0</v>
      </c>
      <c r="T336" s="22" t="str">
        <f t="shared" si="678"/>
        <v/>
      </c>
      <c r="U336" s="22">
        <v>0</v>
      </c>
      <c r="V336" s="68" t="str">
        <f t="shared" si="679"/>
        <v/>
      </c>
      <c r="W336" s="112" t="str">
        <f t="shared" si="680"/>
        <v/>
      </c>
      <c r="X336" s="27">
        <v>0</v>
      </c>
      <c r="Y336" s="27" t="str">
        <f t="shared" si="681"/>
        <v/>
      </c>
      <c r="Z336" s="27">
        <v>0</v>
      </c>
      <c r="AA336" s="71" t="str">
        <f t="shared" si="682"/>
        <v/>
      </c>
      <c r="AB336" s="113" t="str">
        <f t="shared" si="683"/>
        <v/>
      </c>
      <c r="AC336" s="22">
        <v>0</v>
      </c>
      <c r="AD336" s="22" t="str">
        <f t="shared" si="684"/>
        <v/>
      </c>
      <c r="AE336" s="22">
        <v>0</v>
      </c>
      <c r="AF336" s="68" t="s">
        <v>307</v>
      </c>
      <c r="AG336" s="112" t="str">
        <f t="shared" si="685"/>
        <v/>
      </c>
      <c r="AH336" s="27">
        <v>0</v>
      </c>
      <c r="AI336" s="27" t="str">
        <f t="shared" si="686"/>
        <v/>
      </c>
      <c r="AJ336" s="27">
        <v>0</v>
      </c>
      <c r="AK336" s="71" t="s">
        <v>307</v>
      </c>
      <c r="AL336" s="113" t="str">
        <f t="shared" si="687"/>
        <v/>
      </c>
      <c r="AM336" s="22">
        <v>0</v>
      </c>
      <c r="AN336" s="22" t="str">
        <f t="shared" si="688"/>
        <v/>
      </c>
      <c r="AO336" s="22">
        <v>0</v>
      </c>
      <c r="AP336" s="68" t="s">
        <v>307</v>
      </c>
      <c r="AQ336" s="112" t="str">
        <f t="shared" si="689"/>
        <v/>
      </c>
      <c r="AR336" s="27">
        <v>0</v>
      </c>
      <c r="AS336" s="27" t="str">
        <f t="shared" si="690"/>
        <v/>
      </c>
      <c r="AT336" s="27">
        <v>0</v>
      </c>
      <c r="AU336" s="71" t="s">
        <v>307</v>
      </c>
      <c r="AV336" s="113" t="str">
        <f t="shared" si="691"/>
        <v/>
      </c>
      <c r="AW336" s="22">
        <v>0</v>
      </c>
      <c r="AX336" s="22" t="str">
        <f t="shared" si="692"/>
        <v/>
      </c>
      <c r="AY336" s="22">
        <v>0</v>
      </c>
      <c r="AZ336" s="68" t="s">
        <v>307</v>
      </c>
      <c r="BA336" s="112" t="str">
        <f t="shared" si="693"/>
        <v/>
      </c>
    </row>
    <row r="337" spans="1:53" s="5" customFormat="1" ht="12.75" customHeight="1" thickBot="1">
      <c r="A337" s="110" t="s">
        <v>219</v>
      </c>
      <c r="B337" s="48" t="s">
        <v>352</v>
      </c>
      <c r="C337" s="12" t="s">
        <v>307</v>
      </c>
      <c r="D337" s="75" t="s">
        <v>592</v>
      </c>
      <c r="E337" s="2" t="s">
        <v>308</v>
      </c>
      <c r="F337" s="6">
        <v>32</v>
      </c>
      <c r="G337" s="6">
        <v>29</v>
      </c>
      <c r="H337" s="111">
        <v>21</v>
      </c>
      <c r="I337" s="22">
        <v>0</v>
      </c>
      <c r="J337" s="22" t="str">
        <f>IFERROR(IF(I337&gt;1,I337*0.9,""),"")</f>
        <v/>
      </c>
      <c r="K337" s="22">
        <v>0</v>
      </c>
      <c r="L337" s="68" t="str">
        <f>IFERROR(IF(K337&gt;1,($H337-K337),""),"")</f>
        <v/>
      </c>
      <c r="M337" s="112" t="str">
        <f>IFERROR(IF(I337&gt;1,(J337-L337)/J337,""),"")</f>
        <v/>
      </c>
      <c r="N337" s="56">
        <v>0</v>
      </c>
      <c r="O337" s="27" t="str">
        <f>IFERROR(IF(N337&gt;1,N337*0.9,""),"")</f>
        <v/>
      </c>
      <c r="P337" s="27">
        <v>0</v>
      </c>
      <c r="Q337" s="71" t="str">
        <f>IFERROR(IF(P337&gt;1,($H337-P337),""),"")</f>
        <v/>
      </c>
      <c r="R337" s="113" t="str">
        <f>IFERROR(IF(N337&gt;1,(O337-Q337)/O337,""),"")</f>
        <v/>
      </c>
      <c r="S337" s="22">
        <v>0</v>
      </c>
      <c r="T337" s="22" t="str">
        <f>IFERROR(IF(S337&gt;1,S337*0.9,""),"")</f>
        <v/>
      </c>
      <c r="U337" s="22">
        <v>0</v>
      </c>
      <c r="V337" s="68" t="str">
        <f>IFERROR(IF(U337&gt;1,($H337-U337),""),"")</f>
        <v/>
      </c>
      <c r="W337" s="112" t="str">
        <f>IFERROR(IF(S337&gt;1,(T337-V337)/T337,""),"")</f>
        <v/>
      </c>
      <c r="X337" s="27">
        <v>0</v>
      </c>
      <c r="Y337" s="27" t="str">
        <f>IFERROR(IF(X337&gt;1,X337*0.9,""),"")</f>
        <v/>
      </c>
      <c r="Z337" s="27">
        <v>0</v>
      </c>
      <c r="AA337" s="71" t="str">
        <f t="shared" si="682"/>
        <v/>
      </c>
      <c r="AB337" s="113" t="str">
        <f>IFERROR(IF(X337&gt;1,(Y337-AA337)/Y337,""),"")</f>
        <v/>
      </c>
      <c r="AC337" s="22">
        <v>0</v>
      </c>
      <c r="AD337" s="22" t="str">
        <f>IFERROR(IF(AC337&gt;1,AC337*0.9,""),"")</f>
        <v/>
      </c>
      <c r="AE337" s="22">
        <v>0</v>
      </c>
      <c r="AF337" s="68" t="s">
        <v>307</v>
      </c>
      <c r="AG337" s="112" t="str">
        <f>IFERROR(IF(AC337&gt;1,(AD337-AF337)/AD337,""),"")</f>
        <v/>
      </c>
      <c r="AH337" s="27">
        <v>0</v>
      </c>
      <c r="AI337" s="27" t="str">
        <f>IFERROR(IF(AH337&gt;1,AH337*0.9,""),"")</f>
        <v/>
      </c>
      <c r="AJ337" s="27">
        <v>0</v>
      </c>
      <c r="AK337" s="71" t="s">
        <v>307</v>
      </c>
      <c r="AL337" s="113" t="str">
        <f>IFERROR(IF(AH337&gt;1,(AI337-AK337)/AI337,""),"")</f>
        <v/>
      </c>
      <c r="AM337" s="22">
        <v>0</v>
      </c>
      <c r="AN337" s="22" t="str">
        <f>IFERROR(IF(AM337&gt;1,AM337*0.9,""),"")</f>
        <v/>
      </c>
      <c r="AO337" s="22">
        <v>0</v>
      </c>
      <c r="AP337" s="68" t="s">
        <v>307</v>
      </c>
      <c r="AQ337" s="112" t="str">
        <f>IFERROR(IF(AM337&gt;1,(AN337-AP337)/AN337,""),"")</f>
        <v/>
      </c>
      <c r="AR337" s="27">
        <v>0</v>
      </c>
      <c r="AS337" s="27" t="str">
        <f>IFERROR(IF(AR337&gt;1,AR337*0.9,""),"")</f>
        <v/>
      </c>
      <c r="AT337" s="27">
        <v>0</v>
      </c>
      <c r="AU337" s="71" t="s">
        <v>307</v>
      </c>
      <c r="AV337" s="113" t="str">
        <f>IFERROR(IF(AR337&gt;1,(AS337-AU337)/AS337,""),"")</f>
        <v/>
      </c>
      <c r="AW337" s="22">
        <v>0</v>
      </c>
      <c r="AX337" s="22" t="str">
        <f>IFERROR(IF(AW337&gt;1,AW337*0.9,""),"")</f>
        <v/>
      </c>
      <c r="AY337" s="22">
        <v>0</v>
      </c>
      <c r="AZ337" s="68" t="s">
        <v>307</v>
      </c>
      <c r="BA337" s="112" t="str">
        <f>IFERROR(IF(AW337&gt;1,(AX337-AZ337)/AX337,""),"")</f>
        <v/>
      </c>
    </row>
    <row r="338" spans="1:53" ht="12" thickBot="1">
      <c r="N338" s="36"/>
      <c r="O338" s="36"/>
      <c r="P338" s="36"/>
      <c r="Q338" s="36"/>
      <c r="X338" s="36"/>
      <c r="Y338" s="36"/>
      <c r="Z338" s="36"/>
      <c r="AA338" s="36"/>
      <c r="AH338" s="36"/>
      <c r="AI338" s="36"/>
      <c r="AJ338" s="36"/>
      <c r="AK338" s="36"/>
      <c r="AR338" s="36"/>
      <c r="AS338" s="36"/>
      <c r="AT338" s="36"/>
      <c r="AU338" s="36"/>
    </row>
    <row r="339" spans="1:53" s="42" customFormat="1" ht="12.75" customHeight="1" thickBot="1">
      <c r="A339" s="15" t="s">
        <v>358</v>
      </c>
      <c r="B339" s="32"/>
      <c r="C339" s="32"/>
      <c r="D339" s="73"/>
      <c r="E339" s="14" t="s">
        <v>342</v>
      </c>
      <c r="F339" s="41"/>
      <c r="G339" s="41"/>
      <c r="H339" s="91"/>
      <c r="I339" s="43"/>
      <c r="J339" s="43"/>
      <c r="K339" s="43"/>
      <c r="L339" s="43"/>
      <c r="M339" s="44"/>
      <c r="N339" s="44"/>
      <c r="O339" s="44"/>
      <c r="P339" s="44"/>
      <c r="Q339" s="44"/>
      <c r="R339" s="44"/>
      <c r="S339" s="43"/>
      <c r="T339" s="43"/>
      <c r="U339" s="43"/>
      <c r="V339" s="43"/>
      <c r="W339" s="44"/>
      <c r="X339" s="44"/>
      <c r="Y339" s="44"/>
      <c r="Z339" s="44"/>
      <c r="AA339" s="44"/>
      <c r="AB339" s="44"/>
      <c r="AC339" s="43"/>
      <c r="AD339" s="43"/>
      <c r="AE339" s="43"/>
      <c r="AF339" s="43"/>
      <c r="AG339" s="44"/>
      <c r="AH339" s="44"/>
      <c r="AI339" s="44"/>
      <c r="AJ339" s="44"/>
      <c r="AK339" s="44"/>
      <c r="AL339" s="44"/>
      <c r="AM339" s="43"/>
      <c r="AN339" s="43"/>
      <c r="AO339" s="43"/>
      <c r="AP339" s="43"/>
      <c r="AQ339" s="44"/>
      <c r="AR339" s="44"/>
      <c r="AS339" s="44"/>
      <c r="AT339" s="44"/>
      <c r="AU339" s="44"/>
      <c r="AV339" s="44"/>
      <c r="AW339" s="43"/>
      <c r="AX339" s="43"/>
      <c r="AY339" s="43"/>
      <c r="AZ339" s="43"/>
      <c r="BA339" s="44"/>
    </row>
    <row r="340" spans="1:53" s="33" customFormat="1" ht="24.95" customHeight="1" thickBot="1">
      <c r="A340" s="16" t="s">
        <v>0</v>
      </c>
      <c r="B340" s="16" t="s">
        <v>390</v>
      </c>
      <c r="C340" s="16" t="s">
        <v>1</v>
      </c>
      <c r="D340" s="16" t="s">
        <v>574</v>
      </c>
      <c r="E340" s="16" t="s">
        <v>2</v>
      </c>
      <c r="F340" s="16" t="s">
        <v>3</v>
      </c>
      <c r="G340" s="16" t="s">
        <v>4</v>
      </c>
      <c r="H340" s="16" t="s">
        <v>285</v>
      </c>
      <c r="I340" s="16" t="s">
        <v>348</v>
      </c>
      <c r="J340" s="16" t="str">
        <f>J7</f>
        <v>PMAP Less 10%</v>
      </c>
      <c r="K340" s="16" t="s">
        <v>330</v>
      </c>
      <c r="L340" s="16" t="str">
        <f>L7</f>
        <v>Promo
Net</v>
      </c>
      <c r="M340" s="16" t="str">
        <f>M7</f>
        <v>Margin Less 10%</v>
      </c>
      <c r="N340" s="16" t="s">
        <v>348</v>
      </c>
      <c r="O340" s="16" t="str">
        <f>O7</f>
        <v>PMAP Less 10%</v>
      </c>
      <c r="P340" s="16" t="s">
        <v>330</v>
      </c>
      <c r="Q340" s="16" t="str">
        <f>Q7</f>
        <v>Promo
Net</v>
      </c>
      <c r="R340" s="16" t="str">
        <f>R7</f>
        <v>Margin Less 10%</v>
      </c>
      <c r="S340" s="16" t="s">
        <v>348</v>
      </c>
      <c r="T340" s="16" t="str">
        <f>T7</f>
        <v>PMAP Less 10%</v>
      </c>
      <c r="U340" s="16" t="s">
        <v>330</v>
      </c>
      <c r="V340" s="16" t="str">
        <f>V7</f>
        <v>Promo
Net</v>
      </c>
      <c r="W340" s="16" t="str">
        <f>W7</f>
        <v>Margin Less 10%</v>
      </c>
      <c r="X340" s="16" t="s">
        <v>348</v>
      </c>
      <c r="Y340" s="16" t="str">
        <f>Y7</f>
        <v>PMAP Less 10%</v>
      </c>
      <c r="Z340" s="16" t="s">
        <v>330</v>
      </c>
      <c r="AA340" s="16" t="str">
        <f>AA7</f>
        <v>Promo
Net</v>
      </c>
      <c r="AB340" s="16" t="str">
        <f>AB7</f>
        <v>Margin Less 10%</v>
      </c>
      <c r="AC340" s="16" t="s">
        <v>348</v>
      </c>
      <c r="AD340" s="16" t="str">
        <f>AD7</f>
        <v>PMAP Less 10%</v>
      </c>
      <c r="AE340" s="16" t="s">
        <v>330</v>
      </c>
      <c r="AF340" s="16" t="s">
        <v>347</v>
      </c>
      <c r="AG340" s="16" t="str">
        <f>AG7</f>
        <v>Margin Less 10%</v>
      </c>
      <c r="AH340" s="16" t="s">
        <v>348</v>
      </c>
      <c r="AI340" s="16" t="str">
        <f>AI7</f>
        <v>PMAP Less 10%</v>
      </c>
      <c r="AJ340" s="16" t="s">
        <v>330</v>
      </c>
      <c r="AK340" s="16" t="s">
        <v>347</v>
      </c>
      <c r="AL340" s="16" t="str">
        <f>AL7</f>
        <v>Margin Less 10%</v>
      </c>
      <c r="AM340" s="16" t="s">
        <v>348</v>
      </c>
      <c r="AN340" s="16" t="str">
        <f>AN7</f>
        <v>PMAP Less 10%</v>
      </c>
      <c r="AO340" s="16" t="s">
        <v>330</v>
      </c>
      <c r="AP340" s="16" t="s">
        <v>347</v>
      </c>
      <c r="AQ340" s="16" t="str">
        <f>AQ7</f>
        <v>Margin Less 10%</v>
      </c>
      <c r="AR340" s="16" t="s">
        <v>348</v>
      </c>
      <c r="AS340" s="16" t="str">
        <f>AS7</f>
        <v>PMAP Less 10%</v>
      </c>
      <c r="AT340" s="16" t="s">
        <v>330</v>
      </c>
      <c r="AU340" s="16" t="s">
        <v>347</v>
      </c>
      <c r="AV340" s="16" t="str">
        <f>AV7</f>
        <v>Margin Less 10%</v>
      </c>
      <c r="AW340" s="16" t="s">
        <v>348</v>
      </c>
      <c r="AX340" s="16" t="str">
        <f>AX7</f>
        <v>PMAP Less 10%</v>
      </c>
      <c r="AY340" s="16" t="s">
        <v>330</v>
      </c>
      <c r="AZ340" s="16" t="s">
        <v>347</v>
      </c>
      <c r="BA340" s="16" t="str">
        <f>BA7</f>
        <v>Margin Less 10%</v>
      </c>
    </row>
    <row r="341" spans="1:53" s="5" customFormat="1" ht="12.75" customHeight="1">
      <c r="A341" s="106" t="s">
        <v>343</v>
      </c>
      <c r="B341" s="50" t="s">
        <v>372</v>
      </c>
      <c r="C341" s="4"/>
      <c r="D341" s="74">
        <v>2.08</v>
      </c>
      <c r="E341" s="51" t="s">
        <v>397</v>
      </c>
      <c r="F341" s="8">
        <v>1599</v>
      </c>
      <c r="G341" s="8">
        <v>0</v>
      </c>
      <c r="H341" s="107">
        <v>900</v>
      </c>
      <c r="I341" s="20">
        <v>0</v>
      </c>
      <c r="J341" s="20" t="str">
        <f t="shared" ref="J341:J342" si="718">IFERROR(IF(I341&gt;1,I341*0.9,""),"")</f>
        <v/>
      </c>
      <c r="K341" s="20">
        <v>0</v>
      </c>
      <c r="L341" s="66" t="str">
        <f t="shared" ref="L341:L347" si="719">IFERROR(IF(K341&gt;1,($H341-K341),""),"")</f>
        <v/>
      </c>
      <c r="M341" s="108" t="str">
        <f t="shared" ref="M341:M342" si="720">IFERROR(IF(I341&gt;1,(J341-L341)/J341,""),"")</f>
        <v/>
      </c>
      <c r="N341" s="102">
        <v>0</v>
      </c>
      <c r="O341" s="24" t="str">
        <f t="shared" ref="O341:O342" si="721">IFERROR(IF(N341&gt;1,N341*0.9,""),"")</f>
        <v/>
      </c>
      <c r="P341" s="24">
        <v>0</v>
      </c>
      <c r="Q341" s="69" t="str">
        <f t="shared" ref="Q341:Q347" si="722">IFERROR(IF(P341&gt;1,($H341-P341),""),"")</f>
        <v/>
      </c>
      <c r="R341" s="109" t="str">
        <f t="shared" ref="R341" si="723">IFERROR(IF(N341&gt;1,(O341-Q341)/O341,""),"")</f>
        <v/>
      </c>
      <c r="S341" s="20">
        <v>0</v>
      </c>
      <c r="T341" s="20" t="str">
        <f t="shared" ref="T341:T342" si="724">IFERROR(IF(S341&gt;1,S341*0.9,""),"")</f>
        <v/>
      </c>
      <c r="U341" s="20">
        <v>0</v>
      </c>
      <c r="V341" s="66" t="str">
        <f>IFERROR(IF(U341&gt;1,($H341-U341),""),"")</f>
        <v/>
      </c>
      <c r="W341" s="108" t="str">
        <f>IFERROR(IF(S341&gt;1,(T341-V341)/T341,""),"")</f>
        <v/>
      </c>
      <c r="X341" s="24">
        <v>0</v>
      </c>
      <c r="Y341" s="24" t="str">
        <f t="shared" ref="Y341:Y342" si="725">IFERROR(IF(X341&gt;1,X341*0.9,""),"")</f>
        <v/>
      </c>
      <c r="Z341" s="24">
        <v>0</v>
      </c>
      <c r="AA341" s="69" t="str">
        <f t="shared" ref="AA341:AA353" si="726">IFERROR(IF(Z341&gt;1,($H341-Z341),""),"")</f>
        <v/>
      </c>
      <c r="AB341" s="109" t="str">
        <f t="shared" ref="AB341:AB342" si="727">IFERROR(IF(X341&gt;1,(Y341-AA341)/Y341,""),"")</f>
        <v/>
      </c>
      <c r="AC341" s="20">
        <v>0</v>
      </c>
      <c r="AD341" s="20" t="str">
        <f t="shared" ref="AD341:AD342" si="728">IFERROR(IF(AC341&gt;1,AC341*0.9,""),"")</f>
        <v/>
      </c>
      <c r="AE341" s="20">
        <v>0</v>
      </c>
      <c r="AF341" s="66" t="s">
        <v>307</v>
      </c>
      <c r="AG341" s="108" t="str">
        <f t="shared" ref="AG341:AG342" si="729">IFERROR(IF(AC341&gt;1,(AD341-AF341)/AD341,""),"")</f>
        <v/>
      </c>
      <c r="AH341" s="24">
        <v>0</v>
      </c>
      <c r="AI341" s="24" t="str">
        <f t="shared" ref="AI341:AI342" si="730">IFERROR(IF(AH341&gt;1,AH341*0.9,""),"")</f>
        <v/>
      </c>
      <c r="AJ341" s="24">
        <v>0</v>
      </c>
      <c r="AK341" s="69" t="s">
        <v>307</v>
      </c>
      <c r="AL341" s="109" t="str">
        <f t="shared" ref="AL341:AL342" si="731">IFERROR(IF(AH341&gt;1,(AI341-AK341)/AI341,""),"")</f>
        <v/>
      </c>
      <c r="AM341" s="20">
        <v>0</v>
      </c>
      <c r="AN341" s="20" t="str">
        <f t="shared" ref="AN341:AN342" si="732">IFERROR(IF(AM341&gt;1,AM341*0.9,""),"")</f>
        <v/>
      </c>
      <c r="AO341" s="20">
        <v>0</v>
      </c>
      <c r="AP341" s="66" t="s">
        <v>307</v>
      </c>
      <c r="AQ341" s="108" t="str">
        <f t="shared" ref="AQ341:AQ342" si="733">IFERROR(IF(AM341&gt;1,(AN341-AP341)/AN341,""),"")</f>
        <v/>
      </c>
      <c r="AR341" s="24">
        <v>0</v>
      </c>
      <c r="AS341" s="24" t="str">
        <f t="shared" ref="AS341:AS342" si="734">IFERROR(IF(AR341&gt;1,AR341*0.9,""),"")</f>
        <v/>
      </c>
      <c r="AT341" s="24">
        <v>0</v>
      </c>
      <c r="AU341" s="69" t="s">
        <v>307</v>
      </c>
      <c r="AV341" s="109" t="str">
        <f t="shared" ref="AV341:AV342" si="735">IFERROR(IF(AR341&gt;1,(AS341-AU341)/AS341,""),"")</f>
        <v/>
      </c>
      <c r="AW341" s="20">
        <v>0</v>
      </c>
      <c r="AX341" s="20" t="str">
        <f t="shared" ref="AX341:AX342" si="736">IFERROR(IF(AW341&gt;1,AW341*0.9,""),"")</f>
        <v/>
      </c>
      <c r="AY341" s="20">
        <v>0</v>
      </c>
      <c r="AZ341" s="66" t="s">
        <v>307</v>
      </c>
      <c r="BA341" s="108" t="str">
        <f t="shared" ref="BA341:BA342" si="737">IFERROR(IF(AW341&gt;1,(AX341-AZ341)/AX341,""),"")</f>
        <v/>
      </c>
    </row>
    <row r="342" spans="1:53" s="5" customFormat="1" ht="12.75" customHeight="1">
      <c r="A342" s="106" t="s">
        <v>344</v>
      </c>
      <c r="B342" s="50" t="s">
        <v>372</v>
      </c>
      <c r="C342" s="4"/>
      <c r="D342" s="74">
        <v>2.08</v>
      </c>
      <c r="E342" s="51" t="s">
        <v>397</v>
      </c>
      <c r="F342" s="8">
        <v>1699</v>
      </c>
      <c r="G342" s="8">
        <v>0</v>
      </c>
      <c r="H342" s="107">
        <v>949</v>
      </c>
      <c r="I342" s="20">
        <v>1110</v>
      </c>
      <c r="J342" s="20">
        <f t="shared" si="718"/>
        <v>999</v>
      </c>
      <c r="K342" s="20">
        <v>39</v>
      </c>
      <c r="L342" s="66">
        <f t="shared" si="719"/>
        <v>910</v>
      </c>
      <c r="M342" s="108">
        <f t="shared" si="720"/>
        <v>8.9089089089089094E-2</v>
      </c>
      <c r="N342" s="55">
        <v>0</v>
      </c>
      <c r="O342" s="24" t="str">
        <f t="shared" si="721"/>
        <v/>
      </c>
      <c r="P342" s="24">
        <v>0</v>
      </c>
      <c r="Q342" s="69" t="str">
        <f t="shared" si="722"/>
        <v/>
      </c>
      <c r="R342" s="109" t="str">
        <f t="shared" ref="R342" si="738">IFERROR(IF(N342&gt;1,(O342-Q342)/O342,""),"")</f>
        <v/>
      </c>
      <c r="S342" s="20">
        <v>0</v>
      </c>
      <c r="T342" s="20" t="str">
        <f t="shared" si="724"/>
        <v/>
      </c>
      <c r="U342" s="20">
        <v>0</v>
      </c>
      <c r="V342" s="66" t="str">
        <f t="shared" ref="V342" si="739">IFERROR(IF(U342&gt;1,($H342-U342),""),"")</f>
        <v/>
      </c>
      <c r="W342" s="108" t="str">
        <f t="shared" ref="W342" si="740">IFERROR(IF(S342&gt;1,(T342-V342)/T342,""),"")</f>
        <v/>
      </c>
      <c r="X342" s="24">
        <v>0</v>
      </c>
      <c r="Y342" s="24" t="str">
        <f t="shared" si="725"/>
        <v/>
      </c>
      <c r="Z342" s="24">
        <v>0</v>
      </c>
      <c r="AA342" s="69" t="str">
        <f t="shared" si="726"/>
        <v/>
      </c>
      <c r="AB342" s="109" t="str">
        <f t="shared" si="727"/>
        <v/>
      </c>
      <c r="AC342" s="20">
        <v>0</v>
      </c>
      <c r="AD342" s="20" t="str">
        <f t="shared" si="728"/>
        <v/>
      </c>
      <c r="AE342" s="20">
        <v>0</v>
      </c>
      <c r="AF342" s="66" t="s">
        <v>307</v>
      </c>
      <c r="AG342" s="108" t="str">
        <f t="shared" si="729"/>
        <v/>
      </c>
      <c r="AH342" s="24">
        <v>0</v>
      </c>
      <c r="AI342" s="24" t="str">
        <f t="shared" si="730"/>
        <v/>
      </c>
      <c r="AJ342" s="24">
        <v>0</v>
      </c>
      <c r="AK342" s="69" t="s">
        <v>307</v>
      </c>
      <c r="AL342" s="109" t="str">
        <f t="shared" si="731"/>
        <v/>
      </c>
      <c r="AM342" s="20">
        <v>0</v>
      </c>
      <c r="AN342" s="20" t="str">
        <f t="shared" si="732"/>
        <v/>
      </c>
      <c r="AO342" s="20">
        <v>0</v>
      </c>
      <c r="AP342" s="66" t="s">
        <v>307</v>
      </c>
      <c r="AQ342" s="108" t="str">
        <f t="shared" si="733"/>
        <v/>
      </c>
      <c r="AR342" s="24">
        <v>0</v>
      </c>
      <c r="AS342" s="24" t="str">
        <f t="shared" si="734"/>
        <v/>
      </c>
      <c r="AT342" s="24">
        <v>0</v>
      </c>
      <c r="AU342" s="69" t="s">
        <v>307</v>
      </c>
      <c r="AV342" s="109" t="str">
        <f t="shared" si="735"/>
        <v/>
      </c>
      <c r="AW342" s="20">
        <v>0</v>
      </c>
      <c r="AX342" s="20" t="str">
        <f t="shared" si="736"/>
        <v/>
      </c>
      <c r="AY342" s="20">
        <v>0</v>
      </c>
      <c r="AZ342" s="66" t="s">
        <v>307</v>
      </c>
      <c r="BA342" s="108" t="str">
        <f t="shared" si="737"/>
        <v/>
      </c>
    </row>
    <row r="343" spans="1:53" s="5" customFormat="1" ht="12.75" customHeight="1">
      <c r="A343" s="106" t="s">
        <v>422</v>
      </c>
      <c r="B343" s="50" t="s">
        <v>372</v>
      </c>
      <c r="C343" s="4"/>
      <c r="D343" s="74">
        <v>2.08</v>
      </c>
      <c r="E343" s="51" t="s">
        <v>581</v>
      </c>
      <c r="F343" s="8">
        <v>1700</v>
      </c>
      <c r="G343" s="8">
        <v>0</v>
      </c>
      <c r="H343" s="107">
        <v>1043</v>
      </c>
      <c r="I343" s="20">
        <v>1221</v>
      </c>
      <c r="J343" s="20">
        <f t="shared" ref="J343" si="741">IFERROR(IF(I343&gt;1,I343*0.9,""),"")</f>
        <v>1098.9000000000001</v>
      </c>
      <c r="K343" s="20">
        <v>43</v>
      </c>
      <c r="L343" s="66">
        <f t="shared" ref="L343" si="742">IFERROR(IF(K343&gt;1,($H343-K343),""),"")</f>
        <v>1000</v>
      </c>
      <c r="M343" s="108">
        <f t="shared" ref="M343" si="743">IFERROR(IF(I343&gt;1,(J343-L343)/J343,""),"")</f>
        <v>8.9999089999090079E-2</v>
      </c>
      <c r="N343" s="55">
        <v>0</v>
      </c>
      <c r="O343" s="24" t="str">
        <f t="shared" ref="O343" si="744">IFERROR(IF(N343&gt;1,N343*0.9,""),"")</f>
        <v/>
      </c>
      <c r="P343" s="24">
        <v>0</v>
      </c>
      <c r="Q343" s="69" t="str">
        <f t="shared" ref="Q343" si="745">IFERROR(IF(P343&gt;1,($H343-P343),""),"")</f>
        <v/>
      </c>
      <c r="R343" s="109" t="str">
        <f t="shared" ref="R343" si="746">IFERROR(IF(N343&gt;1,(O343-Q343)/O343,""),"")</f>
        <v/>
      </c>
      <c r="S343" s="20">
        <v>0</v>
      </c>
      <c r="T343" s="20" t="str">
        <f t="shared" ref="T343" si="747">IFERROR(IF(S343&gt;1,S343*0.9,""),"")</f>
        <v/>
      </c>
      <c r="U343" s="20">
        <v>0</v>
      </c>
      <c r="V343" s="66" t="str">
        <f t="shared" ref="V343" si="748">IFERROR(IF(U343&gt;1,($H343-U343),""),"")</f>
        <v/>
      </c>
      <c r="W343" s="108" t="str">
        <f t="shared" ref="W343" si="749">IFERROR(IF(S343&gt;1,(T343-V343)/T343,""),"")</f>
        <v/>
      </c>
      <c r="X343" s="24">
        <v>0</v>
      </c>
      <c r="Y343" s="24" t="str">
        <f t="shared" ref="Y343" si="750">IFERROR(IF(X343&gt;1,X343*0.9,""),"")</f>
        <v/>
      </c>
      <c r="Z343" s="24">
        <v>0</v>
      </c>
      <c r="AA343" s="69" t="str">
        <f t="shared" si="726"/>
        <v/>
      </c>
      <c r="AB343" s="109" t="str">
        <f t="shared" ref="AB343" si="751">IFERROR(IF(X343&gt;1,(Y343-AA343)/Y343,""),"")</f>
        <v/>
      </c>
      <c r="AC343" s="20">
        <v>0</v>
      </c>
      <c r="AD343" s="20" t="str">
        <f t="shared" ref="AD343" si="752">IFERROR(IF(AC343&gt;1,AC343*0.9,""),"")</f>
        <v/>
      </c>
      <c r="AE343" s="20">
        <v>0</v>
      </c>
      <c r="AF343" s="66" t="s">
        <v>307</v>
      </c>
      <c r="AG343" s="108" t="str">
        <f t="shared" ref="AG343" si="753">IFERROR(IF(AC343&gt;1,(AD343-AF343)/AD343,""),"")</f>
        <v/>
      </c>
      <c r="AH343" s="24">
        <v>0</v>
      </c>
      <c r="AI343" s="24" t="str">
        <f t="shared" ref="AI343" si="754">IFERROR(IF(AH343&gt;1,AH343*0.9,""),"")</f>
        <v/>
      </c>
      <c r="AJ343" s="24">
        <v>0</v>
      </c>
      <c r="AK343" s="69" t="s">
        <v>307</v>
      </c>
      <c r="AL343" s="109" t="str">
        <f t="shared" ref="AL343" si="755">IFERROR(IF(AH343&gt;1,(AI343-AK343)/AI343,""),"")</f>
        <v/>
      </c>
      <c r="AM343" s="20">
        <v>0</v>
      </c>
      <c r="AN343" s="20" t="str">
        <f t="shared" ref="AN343" si="756">IFERROR(IF(AM343&gt;1,AM343*0.9,""),"")</f>
        <v/>
      </c>
      <c r="AO343" s="20">
        <v>0</v>
      </c>
      <c r="AP343" s="66" t="s">
        <v>307</v>
      </c>
      <c r="AQ343" s="108" t="str">
        <f t="shared" ref="AQ343" si="757">IFERROR(IF(AM343&gt;1,(AN343-AP343)/AN343,""),"")</f>
        <v/>
      </c>
      <c r="AR343" s="24">
        <v>0</v>
      </c>
      <c r="AS343" s="24" t="str">
        <f t="shared" ref="AS343" si="758">IFERROR(IF(AR343&gt;1,AR343*0.9,""),"")</f>
        <v/>
      </c>
      <c r="AT343" s="24">
        <v>0</v>
      </c>
      <c r="AU343" s="69" t="s">
        <v>307</v>
      </c>
      <c r="AV343" s="109" t="str">
        <f t="shared" ref="AV343" si="759">IFERROR(IF(AR343&gt;1,(AS343-AU343)/AS343,""),"")</f>
        <v/>
      </c>
      <c r="AW343" s="20">
        <v>0</v>
      </c>
      <c r="AX343" s="20" t="str">
        <f t="shared" ref="AX343" si="760">IFERROR(IF(AW343&gt;1,AW343*0.9,""),"")</f>
        <v/>
      </c>
      <c r="AY343" s="20">
        <v>0</v>
      </c>
      <c r="AZ343" s="66" t="s">
        <v>307</v>
      </c>
      <c r="BA343" s="108" t="str">
        <f t="shared" ref="BA343" si="761">IFERROR(IF(AW343&gt;1,(AX343-AZ343)/AX343,""),"")</f>
        <v/>
      </c>
    </row>
    <row r="344" spans="1:53" s="5" customFormat="1" ht="12.75" customHeight="1" thickBot="1">
      <c r="A344" s="117" t="s">
        <v>369</v>
      </c>
      <c r="B344" s="48" t="s">
        <v>372</v>
      </c>
      <c r="C344" s="12"/>
      <c r="D344" s="75">
        <v>4.16</v>
      </c>
      <c r="E344" s="2" t="s">
        <v>410</v>
      </c>
      <c r="F344" s="6">
        <v>2899</v>
      </c>
      <c r="G344" s="6">
        <v>0</v>
      </c>
      <c r="H344" s="111">
        <v>1542</v>
      </c>
      <c r="I344" s="22">
        <v>0</v>
      </c>
      <c r="J344" s="22" t="str">
        <f t="shared" ref="J344" si="762">IFERROR(IF(I344&gt;1,I344*0.9,""),"")</f>
        <v/>
      </c>
      <c r="K344" s="22">
        <v>0</v>
      </c>
      <c r="L344" s="68" t="str">
        <f t="shared" ref="L344" si="763">IFERROR(IF(K344&gt;1,($H344-K344),""),"")</f>
        <v/>
      </c>
      <c r="M344" s="112" t="str">
        <f t="shared" ref="M344" si="764">IFERROR(IF(I344&gt;1,(J344-L344)/J344,""),"")</f>
        <v/>
      </c>
      <c r="N344" s="56">
        <v>0</v>
      </c>
      <c r="O344" s="27" t="str">
        <f t="shared" ref="O344" si="765">IFERROR(IF(N344&gt;1,N344*0.9,""),"")</f>
        <v/>
      </c>
      <c r="P344" s="27">
        <v>0</v>
      </c>
      <c r="Q344" s="71" t="str">
        <f t="shared" ref="Q344" si="766">IFERROR(IF(P344&gt;1,($H344-P344),""),"")</f>
        <v/>
      </c>
      <c r="R344" s="113" t="str">
        <f t="shared" ref="R344" si="767">IFERROR(IF(N344&gt;1,(O344-Q344)/O344,""),"")</f>
        <v/>
      </c>
      <c r="S344" s="22">
        <v>0</v>
      </c>
      <c r="T344" s="22" t="str">
        <f t="shared" ref="T344" si="768">IFERROR(IF(S344&gt;1,S344*0.9,""),"")</f>
        <v/>
      </c>
      <c r="U344" s="22">
        <v>0</v>
      </c>
      <c r="V344" s="68" t="str">
        <f t="shared" ref="V344" si="769">IFERROR(IF(U344&gt;1,($H344-U344),""),"")</f>
        <v/>
      </c>
      <c r="W344" s="112" t="str">
        <f t="shared" ref="W344" si="770">IFERROR(IF(S344&gt;1,(T344-V344)/T344,""),"")</f>
        <v/>
      </c>
      <c r="X344" s="27">
        <v>0</v>
      </c>
      <c r="Y344" s="27" t="str">
        <f t="shared" ref="Y344" si="771">IFERROR(IF(X344&gt;1,X344*0.9,""),"")</f>
        <v/>
      </c>
      <c r="Z344" s="27">
        <v>0</v>
      </c>
      <c r="AA344" s="71" t="str">
        <f t="shared" si="726"/>
        <v/>
      </c>
      <c r="AB344" s="113" t="str">
        <f t="shared" ref="AB344" si="772">IFERROR(IF(X344&gt;1,(Y344-AA344)/Y344,""),"")</f>
        <v/>
      </c>
      <c r="AC344" s="22">
        <v>0</v>
      </c>
      <c r="AD344" s="22" t="str">
        <f t="shared" ref="AD344" si="773">IFERROR(IF(AC344&gt;1,AC344*0.9,""),"")</f>
        <v/>
      </c>
      <c r="AE344" s="22">
        <v>0</v>
      </c>
      <c r="AF344" s="68" t="s">
        <v>307</v>
      </c>
      <c r="AG344" s="112" t="str">
        <f t="shared" ref="AG344" si="774">IFERROR(IF(AC344&gt;1,(AD344-AF344)/AD344,""),"")</f>
        <v/>
      </c>
      <c r="AH344" s="27">
        <v>0</v>
      </c>
      <c r="AI344" s="27" t="str">
        <f t="shared" ref="AI344" si="775">IFERROR(IF(AH344&gt;1,AH344*0.9,""),"")</f>
        <v/>
      </c>
      <c r="AJ344" s="27">
        <v>0</v>
      </c>
      <c r="AK344" s="71" t="s">
        <v>307</v>
      </c>
      <c r="AL344" s="113" t="str">
        <f t="shared" ref="AL344" si="776">IFERROR(IF(AH344&gt;1,(AI344-AK344)/AI344,""),"")</f>
        <v/>
      </c>
      <c r="AM344" s="22">
        <v>0</v>
      </c>
      <c r="AN344" s="22" t="str">
        <f t="shared" ref="AN344" si="777">IFERROR(IF(AM344&gt;1,AM344*0.9,""),"")</f>
        <v/>
      </c>
      <c r="AO344" s="22">
        <v>0</v>
      </c>
      <c r="AP344" s="68" t="s">
        <v>307</v>
      </c>
      <c r="AQ344" s="112" t="str">
        <f t="shared" ref="AQ344" si="778">IFERROR(IF(AM344&gt;1,(AN344-AP344)/AN344,""),"")</f>
        <v/>
      </c>
      <c r="AR344" s="27">
        <v>0</v>
      </c>
      <c r="AS344" s="27" t="str">
        <f t="shared" ref="AS344" si="779">IFERROR(IF(AR344&gt;1,AR344*0.9,""),"")</f>
        <v/>
      </c>
      <c r="AT344" s="27">
        <v>0</v>
      </c>
      <c r="AU344" s="71" t="s">
        <v>307</v>
      </c>
      <c r="AV344" s="113" t="str">
        <f t="shared" ref="AV344" si="780">IFERROR(IF(AR344&gt;1,(AS344-AU344)/AS344,""),"")</f>
        <v/>
      </c>
      <c r="AW344" s="22">
        <v>0</v>
      </c>
      <c r="AX344" s="22" t="str">
        <f t="shared" ref="AX344" si="781">IFERROR(IF(AW344&gt;1,AW344*0.9,""),"")</f>
        <v/>
      </c>
      <c r="AY344" s="22">
        <v>0</v>
      </c>
      <c r="AZ344" s="68" t="s">
        <v>307</v>
      </c>
      <c r="BA344" s="112" t="str">
        <f t="shared" ref="BA344" si="782">IFERROR(IF(AW344&gt;1,(AX344-AZ344)/AX344,""),"")</f>
        <v/>
      </c>
    </row>
    <row r="345" spans="1:53" s="5" customFormat="1" ht="12.75" customHeight="1">
      <c r="A345" s="106" t="s">
        <v>359</v>
      </c>
      <c r="B345" s="50" t="s">
        <v>372</v>
      </c>
      <c r="C345" s="4"/>
      <c r="D345" s="74">
        <v>1.1100000000000001</v>
      </c>
      <c r="E345" s="51" t="s">
        <v>469</v>
      </c>
      <c r="F345" s="8">
        <v>699</v>
      </c>
      <c r="G345" s="8">
        <v>0</v>
      </c>
      <c r="H345" s="107">
        <v>447</v>
      </c>
      <c r="I345" s="20">
        <v>0</v>
      </c>
      <c r="J345" s="20" t="str">
        <f t="shared" ref="J345:J347" si="783">IFERROR(IF(I345&gt;1,I345*0.9,""),"")</f>
        <v/>
      </c>
      <c r="K345" s="20">
        <v>0</v>
      </c>
      <c r="L345" s="66" t="str">
        <f t="shared" si="719"/>
        <v/>
      </c>
      <c r="M345" s="108" t="str">
        <f t="shared" ref="M345:M347" si="784">IFERROR(IF(I345&gt;1,(J345-L345)/J345,""),"")</f>
        <v/>
      </c>
      <c r="N345" s="55">
        <v>0</v>
      </c>
      <c r="O345" s="24" t="str">
        <f t="shared" ref="O345:O347" si="785">IFERROR(IF(N345&gt;1,N345*0.9,""),"")</f>
        <v/>
      </c>
      <c r="P345" s="24">
        <v>0</v>
      </c>
      <c r="Q345" s="69" t="str">
        <f t="shared" si="722"/>
        <v/>
      </c>
      <c r="R345" s="109" t="str">
        <f t="shared" ref="R345:R347" si="786">IFERROR(IF(N345&gt;1,(O345-Q345)/O345,""),"")</f>
        <v/>
      </c>
      <c r="S345" s="20">
        <v>0</v>
      </c>
      <c r="T345" s="20" t="str">
        <f t="shared" ref="T345:T347" si="787">IFERROR(IF(S345&gt;1,S345*0.9,""),"")</f>
        <v/>
      </c>
      <c r="U345" s="20">
        <v>0</v>
      </c>
      <c r="V345" s="66" t="str">
        <f t="shared" ref="V345:V347" si="788">IFERROR(IF(U345&gt;1,($H345-U345),""),"")</f>
        <v/>
      </c>
      <c r="W345" s="108" t="str">
        <f t="shared" ref="W345:W347" si="789">IFERROR(IF(S345&gt;1,(T345-V345)/T345,""),"")</f>
        <v/>
      </c>
      <c r="X345" s="24">
        <v>0</v>
      </c>
      <c r="Y345" s="24" t="str">
        <f t="shared" ref="Y345:Y347" si="790">IFERROR(IF(X345&gt;1,X345*0.9,""),"")</f>
        <v/>
      </c>
      <c r="Z345" s="24">
        <v>0</v>
      </c>
      <c r="AA345" s="69" t="str">
        <f t="shared" si="726"/>
        <v/>
      </c>
      <c r="AB345" s="109" t="str">
        <f t="shared" ref="AB345:AB347" si="791">IFERROR(IF(X345&gt;1,(Y345-AA345)/Y345,""),"")</f>
        <v/>
      </c>
      <c r="AC345" s="20">
        <v>0</v>
      </c>
      <c r="AD345" s="20" t="str">
        <f t="shared" ref="AD345:AD347" si="792">IFERROR(IF(AC345&gt;1,AC345*0.9,""),"")</f>
        <v/>
      </c>
      <c r="AE345" s="20">
        <v>0</v>
      </c>
      <c r="AF345" s="66" t="s">
        <v>307</v>
      </c>
      <c r="AG345" s="108" t="str">
        <f t="shared" ref="AG345:AG347" si="793">IFERROR(IF(AC345&gt;1,(AD345-AF345)/AD345,""),"")</f>
        <v/>
      </c>
      <c r="AH345" s="24">
        <v>0</v>
      </c>
      <c r="AI345" s="24" t="str">
        <f t="shared" ref="AI345:AI347" si="794">IFERROR(IF(AH345&gt;1,AH345*0.9,""),"")</f>
        <v/>
      </c>
      <c r="AJ345" s="24">
        <v>0</v>
      </c>
      <c r="AK345" s="69" t="s">
        <v>307</v>
      </c>
      <c r="AL345" s="109" t="str">
        <f t="shared" ref="AL345:AL347" si="795">IFERROR(IF(AH345&gt;1,(AI345-AK345)/AI345,""),"")</f>
        <v/>
      </c>
      <c r="AM345" s="20">
        <v>0</v>
      </c>
      <c r="AN345" s="20" t="str">
        <f t="shared" ref="AN345:AN347" si="796">IFERROR(IF(AM345&gt;1,AM345*0.9,""),"")</f>
        <v/>
      </c>
      <c r="AO345" s="20">
        <v>0</v>
      </c>
      <c r="AP345" s="66" t="s">
        <v>307</v>
      </c>
      <c r="AQ345" s="108" t="str">
        <f t="shared" ref="AQ345:AQ347" si="797">IFERROR(IF(AM345&gt;1,(AN345-AP345)/AN345,""),"")</f>
        <v/>
      </c>
      <c r="AR345" s="24">
        <v>0</v>
      </c>
      <c r="AS345" s="24" t="str">
        <f t="shared" ref="AS345:AS347" si="798">IFERROR(IF(AR345&gt;1,AR345*0.9,""),"")</f>
        <v/>
      </c>
      <c r="AT345" s="24">
        <v>0</v>
      </c>
      <c r="AU345" s="69" t="s">
        <v>307</v>
      </c>
      <c r="AV345" s="109" t="str">
        <f t="shared" ref="AV345:AV347" si="799">IFERROR(IF(AR345&gt;1,(AS345-AU345)/AS345,""),"")</f>
        <v/>
      </c>
      <c r="AW345" s="20">
        <v>0</v>
      </c>
      <c r="AX345" s="20" t="str">
        <f t="shared" ref="AX345:AX347" si="800">IFERROR(IF(AW345&gt;1,AW345*0.9,""),"")</f>
        <v/>
      </c>
      <c r="AY345" s="20">
        <v>0</v>
      </c>
      <c r="AZ345" s="66" t="s">
        <v>307</v>
      </c>
      <c r="BA345" s="108" t="str">
        <f t="shared" ref="BA345:BA347" si="801">IFERROR(IF(AW345&gt;1,(AX345-AZ345)/AX345,""),"")</f>
        <v/>
      </c>
    </row>
    <row r="346" spans="1:53" s="5" customFormat="1" ht="12.75" customHeight="1">
      <c r="A346" s="114" t="s">
        <v>360</v>
      </c>
      <c r="B346" s="50" t="s">
        <v>372</v>
      </c>
      <c r="C346" s="4"/>
      <c r="D346" s="74">
        <v>1.1100000000000001</v>
      </c>
      <c r="E346" s="51" t="s">
        <v>370</v>
      </c>
      <c r="F346" s="8">
        <v>699</v>
      </c>
      <c r="G346" s="8">
        <v>0</v>
      </c>
      <c r="H346" s="107">
        <v>447</v>
      </c>
      <c r="I346" s="20">
        <v>0</v>
      </c>
      <c r="J346" s="20" t="str">
        <f t="shared" si="783"/>
        <v/>
      </c>
      <c r="K346" s="20">
        <v>0</v>
      </c>
      <c r="L346" s="66" t="str">
        <f t="shared" si="719"/>
        <v/>
      </c>
      <c r="M346" s="108" t="str">
        <f t="shared" si="784"/>
        <v/>
      </c>
      <c r="N346" s="55">
        <v>0</v>
      </c>
      <c r="O346" s="24" t="str">
        <f t="shared" si="785"/>
        <v/>
      </c>
      <c r="P346" s="24">
        <v>0</v>
      </c>
      <c r="Q346" s="69" t="str">
        <f t="shared" si="722"/>
        <v/>
      </c>
      <c r="R346" s="109" t="str">
        <f t="shared" si="786"/>
        <v/>
      </c>
      <c r="S346" s="20">
        <v>0</v>
      </c>
      <c r="T346" s="20" t="str">
        <f t="shared" si="787"/>
        <v/>
      </c>
      <c r="U346" s="20">
        <v>0</v>
      </c>
      <c r="V346" s="66" t="str">
        <f t="shared" si="788"/>
        <v/>
      </c>
      <c r="W346" s="108" t="str">
        <f t="shared" si="789"/>
        <v/>
      </c>
      <c r="X346" s="24">
        <v>0</v>
      </c>
      <c r="Y346" s="24" t="str">
        <f t="shared" si="790"/>
        <v/>
      </c>
      <c r="Z346" s="24">
        <v>0</v>
      </c>
      <c r="AA346" s="69" t="str">
        <f t="shared" si="726"/>
        <v/>
      </c>
      <c r="AB346" s="109" t="str">
        <f t="shared" si="791"/>
        <v/>
      </c>
      <c r="AC346" s="20">
        <v>0</v>
      </c>
      <c r="AD346" s="20" t="str">
        <f t="shared" si="792"/>
        <v/>
      </c>
      <c r="AE346" s="20">
        <v>0</v>
      </c>
      <c r="AF346" s="66" t="s">
        <v>307</v>
      </c>
      <c r="AG346" s="108" t="str">
        <f t="shared" si="793"/>
        <v/>
      </c>
      <c r="AH346" s="24">
        <v>0</v>
      </c>
      <c r="AI346" s="24" t="str">
        <f t="shared" si="794"/>
        <v/>
      </c>
      <c r="AJ346" s="24">
        <v>0</v>
      </c>
      <c r="AK346" s="69" t="s">
        <v>307</v>
      </c>
      <c r="AL346" s="109" t="str">
        <f t="shared" si="795"/>
        <v/>
      </c>
      <c r="AM346" s="20">
        <v>0</v>
      </c>
      <c r="AN346" s="20" t="str">
        <f t="shared" si="796"/>
        <v/>
      </c>
      <c r="AO346" s="20">
        <v>0</v>
      </c>
      <c r="AP346" s="66" t="s">
        <v>307</v>
      </c>
      <c r="AQ346" s="108" t="str">
        <f t="shared" si="797"/>
        <v/>
      </c>
      <c r="AR346" s="24">
        <v>0</v>
      </c>
      <c r="AS346" s="24" t="str">
        <f t="shared" si="798"/>
        <v/>
      </c>
      <c r="AT346" s="24">
        <v>0</v>
      </c>
      <c r="AU346" s="69" t="s">
        <v>307</v>
      </c>
      <c r="AV346" s="109" t="str">
        <f t="shared" si="799"/>
        <v/>
      </c>
      <c r="AW346" s="20">
        <v>0</v>
      </c>
      <c r="AX346" s="20" t="str">
        <f t="shared" si="800"/>
        <v/>
      </c>
      <c r="AY346" s="20">
        <v>0</v>
      </c>
      <c r="AZ346" s="66" t="s">
        <v>307</v>
      </c>
      <c r="BA346" s="108" t="str">
        <f t="shared" si="801"/>
        <v/>
      </c>
    </row>
    <row r="347" spans="1:53" s="5" customFormat="1" ht="12.75" customHeight="1" thickBot="1">
      <c r="A347" s="116" t="s">
        <v>361</v>
      </c>
      <c r="B347" s="48" t="s">
        <v>372</v>
      </c>
      <c r="C347" s="12"/>
      <c r="D347" s="75">
        <v>1.1100000000000001</v>
      </c>
      <c r="E347" s="2" t="s">
        <v>371</v>
      </c>
      <c r="F347" s="6">
        <v>799</v>
      </c>
      <c r="G347" s="6">
        <v>0</v>
      </c>
      <c r="H347" s="111">
        <v>537</v>
      </c>
      <c r="I347" s="22">
        <v>0</v>
      </c>
      <c r="J347" s="22" t="str">
        <f t="shared" si="783"/>
        <v/>
      </c>
      <c r="K347" s="22">
        <v>0</v>
      </c>
      <c r="L347" s="68" t="str">
        <f t="shared" si="719"/>
        <v/>
      </c>
      <c r="M347" s="112" t="str">
        <f t="shared" si="784"/>
        <v/>
      </c>
      <c r="N347" s="56">
        <v>0</v>
      </c>
      <c r="O347" s="27" t="str">
        <f t="shared" si="785"/>
        <v/>
      </c>
      <c r="P347" s="27">
        <v>0</v>
      </c>
      <c r="Q347" s="71" t="str">
        <f t="shared" si="722"/>
        <v/>
      </c>
      <c r="R347" s="113" t="str">
        <f t="shared" si="786"/>
        <v/>
      </c>
      <c r="S347" s="22">
        <v>0</v>
      </c>
      <c r="T347" s="22" t="str">
        <f t="shared" si="787"/>
        <v/>
      </c>
      <c r="U347" s="22">
        <v>0</v>
      </c>
      <c r="V347" s="68" t="str">
        <f t="shared" si="788"/>
        <v/>
      </c>
      <c r="W347" s="112" t="str">
        <f t="shared" si="789"/>
        <v/>
      </c>
      <c r="X347" s="27">
        <v>0</v>
      </c>
      <c r="Y347" s="27" t="str">
        <f t="shared" si="790"/>
        <v/>
      </c>
      <c r="Z347" s="27">
        <v>0</v>
      </c>
      <c r="AA347" s="71" t="str">
        <f t="shared" si="726"/>
        <v/>
      </c>
      <c r="AB347" s="113" t="str">
        <f t="shared" si="791"/>
        <v/>
      </c>
      <c r="AC347" s="22">
        <v>0</v>
      </c>
      <c r="AD347" s="22" t="str">
        <f t="shared" si="792"/>
        <v/>
      </c>
      <c r="AE347" s="22">
        <v>0</v>
      </c>
      <c r="AF347" s="68" t="s">
        <v>307</v>
      </c>
      <c r="AG347" s="112" t="str">
        <f t="shared" si="793"/>
        <v/>
      </c>
      <c r="AH347" s="27">
        <v>0</v>
      </c>
      <c r="AI347" s="27" t="str">
        <f t="shared" si="794"/>
        <v/>
      </c>
      <c r="AJ347" s="27">
        <v>0</v>
      </c>
      <c r="AK347" s="71" t="s">
        <v>307</v>
      </c>
      <c r="AL347" s="113" t="str">
        <f t="shared" si="795"/>
        <v/>
      </c>
      <c r="AM347" s="22">
        <v>0</v>
      </c>
      <c r="AN347" s="22" t="str">
        <f t="shared" si="796"/>
        <v/>
      </c>
      <c r="AO347" s="22">
        <v>0</v>
      </c>
      <c r="AP347" s="68" t="s">
        <v>307</v>
      </c>
      <c r="AQ347" s="112" t="str">
        <f t="shared" si="797"/>
        <v/>
      </c>
      <c r="AR347" s="27">
        <v>0</v>
      </c>
      <c r="AS347" s="27" t="str">
        <f t="shared" si="798"/>
        <v/>
      </c>
      <c r="AT347" s="27">
        <v>0</v>
      </c>
      <c r="AU347" s="71" t="s">
        <v>307</v>
      </c>
      <c r="AV347" s="113" t="str">
        <f t="shared" si="799"/>
        <v/>
      </c>
      <c r="AW347" s="22">
        <v>0</v>
      </c>
      <c r="AX347" s="22" t="str">
        <f t="shared" si="800"/>
        <v/>
      </c>
      <c r="AY347" s="22">
        <v>0</v>
      </c>
      <c r="AZ347" s="68" t="s">
        <v>307</v>
      </c>
      <c r="BA347" s="112" t="str">
        <f t="shared" si="801"/>
        <v/>
      </c>
    </row>
    <row r="348" spans="1:53" s="5" customFormat="1" ht="12.75" customHeight="1">
      <c r="A348" s="106" t="s">
        <v>345</v>
      </c>
      <c r="B348" s="50" t="s">
        <v>372</v>
      </c>
      <c r="C348" s="4"/>
      <c r="D348" s="74">
        <v>1.1100000000000001</v>
      </c>
      <c r="E348" s="51" t="s">
        <v>411</v>
      </c>
      <c r="F348" s="8">
        <v>699</v>
      </c>
      <c r="G348" s="8">
        <v>0</v>
      </c>
      <c r="H348" s="107">
        <v>546</v>
      </c>
      <c r="I348" s="20">
        <v>0</v>
      </c>
      <c r="J348" s="20" t="str">
        <f>IFERROR(IF(I348&gt;1,I348*0.9,""),"")</f>
        <v/>
      </c>
      <c r="K348" s="20">
        <v>0</v>
      </c>
      <c r="L348" s="66" t="str">
        <f t="shared" ref="L348:L353" si="802">IFERROR(IF(K348&gt;1,($H348-K348),""),"")</f>
        <v/>
      </c>
      <c r="M348" s="108" t="str">
        <f>IFERROR(IF(I348&gt;1,(J348-L348)/J348,""),"")</f>
        <v/>
      </c>
      <c r="N348" s="55">
        <v>0</v>
      </c>
      <c r="O348" s="24" t="str">
        <f>IFERROR(IF(N348&gt;1,N348*0.9,""),"")</f>
        <v/>
      </c>
      <c r="P348" s="24">
        <v>0</v>
      </c>
      <c r="Q348" s="69" t="str">
        <f t="shared" ref="Q348:Q353" si="803">IFERROR(IF(P348&gt;1,($H348-P348),""),"")</f>
        <v/>
      </c>
      <c r="R348" s="109" t="str">
        <f t="shared" ref="R348:R353" si="804">IFERROR(IF(N348&gt;1,(O348-Q348)/O348,""),"")</f>
        <v/>
      </c>
      <c r="S348" s="20">
        <v>0</v>
      </c>
      <c r="T348" s="20" t="str">
        <f>IFERROR(IF(S348&gt;1,S348*0.9,""),"")</f>
        <v/>
      </c>
      <c r="U348" s="20">
        <v>0</v>
      </c>
      <c r="V348" s="66" t="str">
        <f t="shared" ref="V348:V353" si="805">IFERROR(IF(U348&gt;1,($H348-U348),""),"")</f>
        <v/>
      </c>
      <c r="W348" s="108" t="str">
        <f t="shared" ref="W348:W353" si="806">IFERROR(IF(S348&gt;1,(T348-V348)/T348,""),"")</f>
        <v/>
      </c>
      <c r="X348" s="24">
        <v>0</v>
      </c>
      <c r="Y348" s="24" t="str">
        <f>IFERROR(IF(X348&gt;1,X348*0.9,""),"")</f>
        <v/>
      </c>
      <c r="Z348" s="24">
        <v>0</v>
      </c>
      <c r="AA348" s="69" t="str">
        <f t="shared" si="726"/>
        <v/>
      </c>
      <c r="AB348" s="109" t="str">
        <f>IFERROR(IF(X348&gt;1,(Y348-AA348)/Y348,""),"")</f>
        <v/>
      </c>
      <c r="AC348" s="20">
        <v>0</v>
      </c>
      <c r="AD348" s="20" t="str">
        <f>IFERROR(IF(AC348&gt;1,AC348*0.9,""),"")</f>
        <v/>
      </c>
      <c r="AE348" s="20">
        <v>0</v>
      </c>
      <c r="AF348" s="66" t="s">
        <v>307</v>
      </c>
      <c r="AG348" s="108" t="str">
        <f>IFERROR(IF(AC348&gt;1,(AD348-AF348)/AD348,""),"")</f>
        <v/>
      </c>
      <c r="AH348" s="24">
        <v>0</v>
      </c>
      <c r="AI348" s="24" t="str">
        <f>IFERROR(IF(AH348&gt;1,AH348*0.9,""),"")</f>
        <v/>
      </c>
      <c r="AJ348" s="24">
        <v>0</v>
      </c>
      <c r="AK348" s="69" t="s">
        <v>307</v>
      </c>
      <c r="AL348" s="109" t="str">
        <f>IFERROR(IF(AH348&gt;1,(AI348-AK348)/AI348,""),"")</f>
        <v/>
      </c>
      <c r="AM348" s="20">
        <v>0</v>
      </c>
      <c r="AN348" s="20" t="str">
        <f>IFERROR(IF(AM348&gt;1,AM348*0.9,""),"")</f>
        <v/>
      </c>
      <c r="AO348" s="20">
        <v>0</v>
      </c>
      <c r="AP348" s="66" t="s">
        <v>307</v>
      </c>
      <c r="AQ348" s="108" t="str">
        <f>IFERROR(IF(AM348&gt;1,(AN348-AP348)/AN348,""),"")</f>
        <v/>
      </c>
      <c r="AR348" s="24">
        <v>0</v>
      </c>
      <c r="AS348" s="24" t="str">
        <f>IFERROR(IF(AR348&gt;1,AR348*0.9,""),"")</f>
        <v/>
      </c>
      <c r="AT348" s="24">
        <v>0</v>
      </c>
      <c r="AU348" s="69" t="s">
        <v>307</v>
      </c>
      <c r="AV348" s="109" t="str">
        <f>IFERROR(IF(AR348&gt;1,(AS348-AU348)/AS348,""),"")</f>
        <v/>
      </c>
      <c r="AW348" s="20">
        <v>0</v>
      </c>
      <c r="AX348" s="20" t="str">
        <f>IFERROR(IF(AW348&gt;1,AW348*0.9,""),"")</f>
        <v/>
      </c>
      <c r="AY348" s="20">
        <v>0</v>
      </c>
      <c r="AZ348" s="66" t="s">
        <v>307</v>
      </c>
      <c r="BA348" s="108" t="str">
        <f>IFERROR(IF(AW348&gt;1,(AX348-AZ348)/AX348,""),"")</f>
        <v/>
      </c>
    </row>
    <row r="349" spans="1:53" s="5" customFormat="1" ht="12.75" customHeight="1">
      <c r="A349" s="114" t="s">
        <v>220</v>
      </c>
      <c r="B349" s="50" t="s">
        <v>372</v>
      </c>
      <c r="C349" s="4"/>
      <c r="D349" s="74">
        <v>1.1100000000000001</v>
      </c>
      <c r="E349" s="51" t="s">
        <v>530</v>
      </c>
      <c r="F349" s="8">
        <v>699</v>
      </c>
      <c r="G349" s="8">
        <v>0</v>
      </c>
      <c r="H349" s="107">
        <v>546</v>
      </c>
      <c r="I349" s="20">
        <v>0</v>
      </c>
      <c r="J349" s="20" t="str">
        <f>IFERROR(IF(I349&gt;1,I349*0.9,""),"")</f>
        <v/>
      </c>
      <c r="K349" s="20">
        <v>0</v>
      </c>
      <c r="L349" s="66" t="str">
        <f t="shared" si="802"/>
        <v/>
      </c>
      <c r="M349" s="108" t="str">
        <f>IFERROR(IF(I349&gt;1,(J349-L349)/J349,""),"")</f>
        <v/>
      </c>
      <c r="N349" s="55">
        <v>0</v>
      </c>
      <c r="O349" s="24" t="str">
        <f>IFERROR(IF(N349&gt;1,N349*0.9,""),"")</f>
        <v/>
      </c>
      <c r="P349" s="24">
        <v>0</v>
      </c>
      <c r="Q349" s="69" t="str">
        <f t="shared" si="803"/>
        <v/>
      </c>
      <c r="R349" s="109" t="str">
        <f t="shared" si="804"/>
        <v/>
      </c>
      <c r="S349" s="20">
        <v>0</v>
      </c>
      <c r="T349" s="20" t="str">
        <f>IFERROR(IF(S349&gt;1,S349*0.9,""),"")</f>
        <v/>
      </c>
      <c r="U349" s="20">
        <v>0</v>
      </c>
      <c r="V349" s="66" t="str">
        <f t="shared" si="805"/>
        <v/>
      </c>
      <c r="W349" s="108" t="str">
        <f t="shared" si="806"/>
        <v/>
      </c>
      <c r="X349" s="24">
        <v>0</v>
      </c>
      <c r="Y349" s="24" t="str">
        <f>IFERROR(IF(X349&gt;1,X349*0.9,""),"")</f>
        <v/>
      </c>
      <c r="Z349" s="24">
        <v>0</v>
      </c>
      <c r="AA349" s="69" t="str">
        <f t="shared" si="726"/>
        <v/>
      </c>
      <c r="AB349" s="109" t="str">
        <f>IFERROR(IF(X349&gt;1,(Y349-AA349)/Y349,""),"")</f>
        <v/>
      </c>
      <c r="AC349" s="20">
        <v>0</v>
      </c>
      <c r="AD349" s="20" t="str">
        <f>IFERROR(IF(AC349&gt;1,AC349*0.9,""),"")</f>
        <v/>
      </c>
      <c r="AE349" s="20">
        <v>0</v>
      </c>
      <c r="AF349" s="66" t="s">
        <v>307</v>
      </c>
      <c r="AG349" s="108" t="str">
        <f>IFERROR(IF(AC349&gt;1,(AD349-AF349)/AD349,""),"")</f>
        <v/>
      </c>
      <c r="AH349" s="24">
        <v>0</v>
      </c>
      <c r="AI349" s="24" t="str">
        <f>IFERROR(IF(AH349&gt;1,AH349*0.9,""),"")</f>
        <v/>
      </c>
      <c r="AJ349" s="24">
        <v>0</v>
      </c>
      <c r="AK349" s="69" t="s">
        <v>307</v>
      </c>
      <c r="AL349" s="109" t="str">
        <f>IFERROR(IF(AH349&gt;1,(AI349-AK349)/AI349,""),"")</f>
        <v/>
      </c>
      <c r="AM349" s="20">
        <v>0</v>
      </c>
      <c r="AN349" s="20" t="str">
        <f>IFERROR(IF(AM349&gt;1,AM349*0.9,""),"")</f>
        <v/>
      </c>
      <c r="AO349" s="20">
        <v>0</v>
      </c>
      <c r="AP349" s="66" t="s">
        <v>307</v>
      </c>
      <c r="AQ349" s="108" t="str">
        <f>IFERROR(IF(AM349&gt;1,(AN349-AP349)/AN349,""),"")</f>
        <v/>
      </c>
      <c r="AR349" s="24">
        <v>0</v>
      </c>
      <c r="AS349" s="24" t="str">
        <f>IFERROR(IF(AR349&gt;1,AR349*0.9,""),"")</f>
        <v/>
      </c>
      <c r="AT349" s="24">
        <v>0</v>
      </c>
      <c r="AU349" s="69" t="s">
        <v>307</v>
      </c>
      <c r="AV349" s="109" t="str">
        <f>IFERROR(IF(AR349&gt;1,(AS349-AU349)/AS349,""),"")</f>
        <v/>
      </c>
      <c r="AW349" s="20">
        <v>0</v>
      </c>
      <c r="AX349" s="20" t="str">
        <f>IFERROR(IF(AW349&gt;1,AW349*0.9,""),"")</f>
        <v/>
      </c>
      <c r="AY349" s="20">
        <v>0</v>
      </c>
      <c r="AZ349" s="66" t="s">
        <v>307</v>
      </c>
      <c r="BA349" s="108" t="str">
        <f>IFERROR(IF(AW349&gt;1,(AX349-AZ349)/AX349,""),"")</f>
        <v/>
      </c>
    </row>
    <row r="350" spans="1:53" s="5" customFormat="1" ht="12.75" customHeight="1">
      <c r="A350" s="114" t="s">
        <v>245</v>
      </c>
      <c r="B350" s="50" t="s">
        <v>372</v>
      </c>
      <c r="C350" s="4"/>
      <c r="D350" s="74">
        <v>1.1100000000000001</v>
      </c>
      <c r="E350" s="51" t="s">
        <v>474</v>
      </c>
      <c r="F350" s="8">
        <v>799</v>
      </c>
      <c r="G350" s="8">
        <v>0</v>
      </c>
      <c r="H350" s="107">
        <v>625</v>
      </c>
      <c r="I350" s="20">
        <v>0</v>
      </c>
      <c r="J350" s="20" t="str">
        <f>IFERROR(IF(I350&gt;1,I350*0.9,""),"")</f>
        <v/>
      </c>
      <c r="K350" s="20">
        <v>0</v>
      </c>
      <c r="L350" s="66" t="str">
        <f t="shared" si="802"/>
        <v/>
      </c>
      <c r="M350" s="108" t="str">
        <f>IFERROR(IF(I350&gt;1,(J350-L350)/J350,""),"")</f>
        <v/>
      </c>
      <c r="N350" s="55">
        <v>0</v>
      </c>
      <c r="O350" s="24" t="str">
        <f>IFERROR(IF(N350&gt;1,N350*0.9,""),"")</f>
        <v/>
      </c>
      <c r="P350" s="24">
        <v>0</v>
      </c>
      <c r="Q350" s="69" t="str">
        <f t="shared" si="803"/>
        <v/>
      </c>
      <c r="R350" s="109" t="str">
        <f t="shared" si="804"/>
        <v/>
      </c>
      <c r="S350" s="20">
        <v>0</v>
      </c>
      <c r="T350" s="20" t="str">
        <f>IFERROR(IF(S350&gt;1,S350*0.9,""),"")</f>
        <v/>
      </c>
      <c r="U350" s="20">
        <v>0</v>
      </c>
      <c r="V350" s="66" t="str">
        <f t="shared" si="805"/>
        <v/>
      </c>
      <c r="W350" s="108" t="str">
        <f t="shared" si="806"/>
        <v/>
      </c>
      <c r="X350" s="24">
        <v>0</v>
      </c>
      <c r="Y350" s="24" t="str">
        <f>IFERROR(IF(X350&gt;1,X350*0.9,""),"")</f>
        <v/>
      </c>
      <c r="Z350" s="24">
        <v>0</v>
      </c>
      <c r="AA350" s="69" t="str">
        <f t="shared" si="726"/>
        <v/>
      </c>
      <c r="AB350" s="109" t="str">
        <f>IFERROR(IF(X350&gt;1,(Y350-AA350)/Y350,""),"")</f>
        <v/>
      </c>
      <c r="AC350" s="20">
        <v>0</v>
      </c>
      <c r="AD350" s="20" t="str">
        <f>IFERROR(IF(AC350&gt;1,AC350*0.9,""),"")</f>
        <v/>
      </c>
      <c r="AE350" s="20">
        <v>0</v>
      </c>
      <c r="AF350" s="66" t="s">
        <v>307</v>
      </c>
      <c r="AG350" s="108" t="str">
        <f>IFERROR(IF(AC350&gt;1,(AD350-AF350)/AD350,""),"")</f>
        <v/>
      </c>
      <c r="AH350" s="24">
        <v>0</v>
      </c>
      <c r="AI350" s="24" t="str">
        <f>IFERROR(IF(AH350&gt;1,AH350*0.9,""),"")</f>
        <v/>
      </c>
      <c r="AJ350" s="24">
        <v>0</v>
      </c>
      <c r="AK350" s="69" t="s">
        <v>307</v>
      </c>
      <c r="AL350" s="109" t="str">
        <f>IFERROR(IF(AH350&gt;1,(AI350-AK350)/AI350,""),"")</f>
        <v/>
      </c>
      <c r="AM350" s="20">
        <v>0</v>
      </c>
      <c r="AN350" s="20" t="str">
        <f>IFERROR(IF(AM350&gt;1,AM350*0.9,""),"")</f>
        <v/>
      </c>
      <c r="AO350" s="20">
        <v>0</v>
      </c>
      <c r="AP350" s="66" t="s">
        <v>307</v>
      </c>
      <c r="AQ350" s="108" t="str">
        <f>IFERROR(IF(AM350&gt;1,(AN350-AP350)/AN350,""),"")</f>
        <v/>
      </c>
      <c r="AR350" s="24">
        <v>0</v>
      </c>
      <c r="AS350" s="24" t="str">
        <f>IFERROR(IF(AR350&gt;1,AR350*0.9,""),"")</f>
        <v/>
      </c>
      <c r="AT350" s="24">
        <v>0</v>
      </c>
      <c r="AU350" s="69" t="s">
        <v>307</v>
      </c>
      <c r="AV350" s="109" t="str">
        <f>IFERROR(IF(AR350&gt;1,(AS350-AU350)/AS350,""),"")</f>
        <v/>
      </c>
      <c r="AW350" s="20">
        <v>0</v>
      </c>
      <c r="AX350" s="20" t="str">
        <f>IFERROR(IF(AW350&gt;1,AW350*0.9,""),"")</f>
        <v/>
      </c>
      <c r="AY350" s="20">
        <v>0</v>
      </c>
      <c r="AZ350" s="66" t="s">
        <v>307</v>
      </c>
      <c r="BA350" s="108" t="str">
        <f>IFERROR(IF(AW350&gt;1,(AX350-AZ350)/AX350,""),"")</f>
        <v/>
      </c>
    </row>
    <row r="351" spans="1:53" s="5" customFormat="1" ht="12.75" customHeight="1">
      <c r="A351" s="106" t="s">
        <v>362</v>
      </c>
      <c r="B351" s="50" t="s">
        <v>372</v>
      </c>
      <c r="C351" s="4"/>
      <c r="D351" s="74">
        <v>1.1100000000000001</v>
      </c>
      <c r="E351" s="51" t="s">
        <v>558</v>
      </c>
      <c r="F351" s="8">
        <v>750</v>
      </c>
      <c r="G351" s="8">
        <v>0</v>
      </c>
      <c r="H351" s="107">
        <v>492</v>
      </c>
      <c r="I351" s="20">
        <v>0</v>
      </c>
      <c r="J351" s="20" t="str">
        <f t="shared" ref="J351:J353" si="807">IFERROR(IF(I351&gt;1,I351*0.9,""),"")</f>
        <v/>
      </c>
      <c r="K351" s="20">
        <v>0</v>
      </c>
      <c r="L351" s="66" t="str">
        <f t="shared" si="802"/>
        <v/>
      </c>
      <c r="M351" s="108" t="str">
        <f t="shared" ref="M351:M353" si="808">IFERROR(IF(I351&gt;1,(J351-L351)/J351,""),"")</f>
        <v/>
      </c>
      <c r="N351" s="55">
        <v>0</v>
      </c>
      <c r="O351" s="24" t="str">
        <f t="shared" ref="O351:O353" si="809">IFERROR(IF(N351&gt;1,N351*0.9,""),"")</f>
        <v/>
      </c>
      <c r="P351" s="24">
        <v>0</v>
      </c>
      <c r="Q351" s="69" t="str">
        <f t="shared" si="803"/>
        <v/>
      </c>
      <c r="R351" s="109" t="str">
        <f t="shared" si="804"/>
        <v/>
      </c>
      <c r="S351" s="20">
        <v>0</v>
      </c>
      <c r="T351" s="20" t="str">
        <f t="shared" ref="T351:T353" si="810">IFERROR(IF(S351&gt;1,S351*0.9,""),"")</f>
        <v/>
      </c>
      <c r="U351" s="20">
        <v>0</v>
      </c>
      <c r="V351" s="66" t="str">
        <f t="shared" si="805"/>
        <v/>
      </c>
      <c r="W351" s="108" t="str">
        <f t="shared" si="806"/>
        <v/>
      </c>
      <c r="X351" s="24">
        <v>0</v>
      </c>
      <c r="Y351" s="24" t="str">
        <f t="shared" ref="Y351:Y353" si="811">IFERROR(IF(X351&gt;1,X351*0.9,""),"")</f>
        <v/>
      </c>
      <c r="Z351" s="24">
        <v>0</v>
      </c>
      <c r="AA351" s="69" t="str">
        <f t="shared" si="726"/>
        <v/>
      </c>
      <c r="AB351" s="109" t="str">
        <f t="shared" ref="AB351:AB353" si="812">IFERROR(IF(X351&gt;1,(Y351-AA351)/Y351,""),"")</f>
        <v/>
      </c>
      <c r="AC351" s="20">
        <v>0</v>
      </c>
      <c r="AD351" s="20" t="str">
        <f t="shared" ref="AD351:AD353" si="813">IFERROR(IF(AC351&gt;1,AC351*0.9,""),"")</f>
        <v/>
      </c>
      <c r="AE351" s="20">
        <v>0</v>
      </c>
      <c r="AF351" s="66" t="s">
        <v>307</v>
      </c>
      <c r="AG351" s="108" t="str">
        <f t="shared" ref="AG351:AG353" si="814">IFERROR(IF(AC351&gt;1,(AD351-AF351)/AD351,""),"")</f>
        <v/>
      </c>
      <c r="AH351" s="24">
        <v>0</v>
      </c>
      <c r="AI351" s="24" t="str">
        <f t="shared" ref="AI351:AI353" si="815">IFERROR(IF(AH351&gt;1,AH351*0.9,""),"")</f>
        <v/>
      </c>
      <c r="AJ351" s="24">
        <v>0</v>
      </c>
      <c r="AK351" s="69" t="s">
        <v>307</v>
      </c>
      <c r="AL351" s="109" t="str">
        <f t="shared" ref="AL351:AL353" si="816">IFERROR(IF(AH351&gt;1,(AI351-AK351)/AI351,""),"")</f>
        <v/>
      </c>
      <c r="AM351" s="20">
        <v>0</v>
      </c>
      <c r="AN351" s="20" t="str">
        <f t="shared" ref="AN351:AN353" si="817">IFERROR(IF(AM351&gt;1,AM351*0.9,""),"")</f>
        <v/>
      </c>
      <c r="AO351" s="20">
        <v>0</v>
      </c>
      <c r="AP351" s="66" t="s">
        <v>307</v>
      </c>
      <c r="AQ351" s="108" t="str">
        <f t="shared" ref="AQ351:AQ353" si="818">IFERROR(IF(AM351&gt;1,(AN351-AP351)/AN351,""),"")</f>
        <v/>
      </c>
      <c r="AR351" s="24">
        <v>0</v>
      </c>
      <c r="AS351" s="24" t="str">
        <f t="shared" ref="AS351:AS353" si="819">IFERROR(IF(AR351&gt;1,AR351*0.9,""),"")</f>
        <v/>
      </c>
      <c r="AT351" s="24">
        <v>0</v>
      </c>
      <c r="AU351" s="69" t="s">
        <v>307</v>
      </c>
      <c r="AV351" s="109" t="str">
        <f t="shared" ref="AV351:AV353" si="820">IFERROR(IF(AR351&gt;1,(AS351-AU351)/AS351,""),"")</f>
        <v/>
      </c>
      <c r="AW351" s="20">
        <v>0</v>
      </c>
      <c r="AX351" s="20" t="str">
        <f t="shared" ref="AX351:AX353" si="821">IFERROR(IF(AW351&gt;1,AW351*0.9,""),"")</f>
        <v/>
      </c>
      <c r="AY351" s="20">
        <v>0</v>
      </c>
      <c r="AZ351" s="66" t="s">
        <v>307</v>
      </c>
      <c r="BA351" s="108" t="str">
        <f t="shared" ref="BA351:BA353" si="822">IFERROR(IF(AW351&gt;1,(AX351-AZ351)/AX351,""),"")</f>
        <v/>
      </c>
    </row>
    <row r="352" spans="1:53" s="5" customFormat="1" ht="12.75" customHeight="1">
      <c r="A352" s="114" t="s">
        <v>363</v>
      </c>
      <c r="B352" s="50" t="s">
        <v>372</v>
      </c>
      <c r="C352" s="4"/>
      <c r="D352" s="74">
        <v>1.1100000000000001</v>
      </c>
      <c r="E352" s="51" t="s">
        <v>388</v>
      </c>
      <c r="F352" s="8">
        <v>750</v>
      </c>
      <c r="G352" s="8">
        <v>0</v>
      </c>
      <c r="H352" s="107">
        <v>492</v>
      </c>
      <c r="I352" s="20">
        <v>0</v>
      </c>
      <c r="J352" s="20" t="str">
        <f t="shared" si="807"/>
        <v/>
      </c>
      <c r="K352" s="20">
        <v>0</v>
      </c>
      <c r="L352" s="66" t="str">
        <f t="shared" si="802"/>
        <v/>
      </c>
      <c r="M352" s="108" t="str">
        <f t="shared" si="808"/>
        <v/>
      </c>
      <c r="N352" s="55">
        <v>0</v>
      </c>
      <c r="O352" s="24" t="str">
        <f t="shared" si="809"/>
        <v/>
      </c>
      <c r="P352" s="24">
        <v>0</v>
      </c>
      <c r="Q352" s="69" t="str">
        <f t="shared" si="803"/>
        <v/>
      </c>
      <c r="R352" s="109" t="str">
        <f t="shared" si="804"/>
        <v/>
      </c>
      <c r="S352" s="20">
        <v>0</v>
      </c>
      <c r="T352" s="20" t="str">
        <f t="shared" si="810"/>
        <v/>
      </c>
      <c r="U352" s="20">
        <v>0</v>
      </c>
      <c r="V352" s="66" t="str">
        <f t="shared" si="805"/>
        <v/>
      </c>
      <c r="W352" s="108" t="str">
        <f t="shared" si="806"/>
        <v/>
      </c>
      <c r="X352" s="24">
        <v>0</v>
      </c>
      <c r="Y352" s="24" t="str">
        <f t="shared" si="811"/>
        <v/>
      </c>
      <c r="Z352" s="24">
        <v>0</v>
      </c>
      <c r="AA352" s="69" t="str">
        <f t="shared" si="726"/>
        <v/>
      </c>
      <c r="AB352" s="109" t="str">
        <f t="shared" si="812"/>
        <v/>
      </c>
      <c r="AC352" s="20">
        <v>0</v>
      </c>
      <c r="AD352" s="20" t="str">
        <f t="shared" si="813"/>
        <v/>
      </c>
      <c r="AE352" s="20">
        <v>0</v>
      </c>
      <c r="AF352" s="66" t="s">
        <v>307</v>
      </c>
      <c r="AG352" s="108" t="str">
        <f t="shared" si="814"/>
        <v/>
      </c>
      <c r="AH352" s="24">
        <v>0</v>
      </c>
      <c r="AI352" s="24" t="str">
        <f t="shared" si="815"/>
        <v/>
      </c>
      <c r="AJ352" s="24">
        <v>0</v>
      </c>
      <c r="AK352" s="69" t="s">
        <v>307</v>
      </c>
      <c r="AL352" s="109" t="str">
        <f t="shared" si="816"/>
        <v/>
      </c>
      <c r="AM352" s="20">
        <v>0</v>
      </c>
      <c r="AN352" s="20" t="str">
        <f t="shared" si="817"/>
        <v/>
      </c>
      <c r="AO352" s="20">
        <v>0</v>
      </c>
      <c r="AP352" s="66" t="s">
        <v>307</v>
      </c>
      <c r="AQ352" s="108" t="str">
        <f t="shared" si="818"/>
        <v/>
      </c>
      <c r="AR352" s="24">
        <v>0</v>
      </c>
      <c r="AS352" s="24" t="str">
        <f t="shared" si="819"/>
        <v/>
      </c>
      <c r="AT352" s="24">
        <v>0</v>
      </c>
      <c r="AU352" s="69" t="s">
        <v>307</v>
      </c>
      <c r="AV352" s="109" t="str">
        <f t="shared" si="820"/>
        <v/>
      </c>
      <c r="AW352" s="20">
        <v>0</v>
      </c>
      <c r="AX352" s="20" t="str">
        <f t="shared" si="821"/>
        <v/>
      </c>
      <c r="AY352" s="20">
        <v>0</v>
      </c>
      <c r="AZ352" s="66" t="s">
        <v>307</v>
      </c>
      <c r="BA352" s="108" t="str">
        <f t="shared" si="822"/>
        <v/>
      </c>
    </row>
    <row r="353" spans="1:53" s="5" customFormat="1" ht="12.75" customHeight="1" thickBot="1">
      <c r="A353" s="116" t="s">
        <v>364</v>
      </c>
      <c r="B353" s="48" t="s">
        <v>372</v>
      </c>
      <c r="C353" s="12"/>
      <c r="D353" s="75">
        <v>1.1100000000000001</v>
      </c>
      <c r="E353" s="2" t="s">
        <v>387</v>
      </c>
      <c r="F353" s="6">
        <v>850</v>
      </c>
      <c r="G353" s="6">
        <v>0</v>
      </c>
      <c r="H353" s="111">
        <v>581</v>
      </c>
      <c r="I353" s="22">
        <v>0</v>
      </c>
      <c r="J353" s="22" t="str">
        <f t="shared" si="807"/>
        <v/>
      </c>
      <c r="K353" s="22">
        <v>0</v>
      </c>
      <c r="L353" s="68" t="str">
        <f t="shared" si="802"/>
        <v/>
      </c>
      <c r="M353" s="112" t="str">
        <f t="shared" si="808"/>
        <v/>
      </c>
      <c r="N353" s="56">
        <v>0</v>
      </c>
      <c r="O353" s="27" t="str">
        <f t="shared" si="809"/>
        <v/>
      </c>
      <c r="P353" s="27">
        <v>0</v>
      </c>
      <c r="Q353" s="71" t="str">
        <f t="shared" si="803"/>
        <v/>
      </c>
      <c r="R353" s="113" t="str">
        <f t="shared" si="804"/>
        <v/>
      </c>
      <c r="S353" s="22">
        <v>0</v>
      </c>
      <c r="T353" s="22" t="str">
        <f t="shared" si="810"/>
        <v/>
      </c>
      <c r="U353" s="22">
        <v>0</v>
      </c>
      <c r="V353" s="68" t="str">
        <f t="shared" si="805"/>
        <v/>
      </c>
      <c r="W353" s="112" t="str">
        <f t="shared" si="806"/>
        <v/>
      </c>
      <c r="X353" s="27">
        <v>0</v>
      </c>
      <c r="Y353" s="27" t="str">
        <f t="shared" si="811"/>
        <v/>
      </c>
      <c r="Z353" s="27">
        <v>0</v>
      </c>
      <c r="AA353" s="71" t="str">
        <f t="shared" si="726"/>
        <v/>
      </c>
      <c r="AB353" s="113" t="str">
        <f t="shared" si="812"/>
        <v/>
      </c>
      <c r="AC353" s="22">
        <v>0</v>
      </c>
      <c r="AD353" s="22" t="str">
        <f t="shared" si="813"/>
        <v/>
      </c>
      <c r="AE353" s="22">
        <v>0</v>
      </c>
      <c r="AF353" s="68" t="s">
        <v>307</v>
      </c>
      <c r="AG353" s="112" t="str">
        <f t="shared" si="814"/>
        <v/>
      </c>
      <c r="AH353" s="27">
        <v>0</v>
      </c>
      <c r="AI353" s="27" t="str">
        <f t="shared" si="815"/>
        <v/>
      </c>
      <c r="AJ353" s="27">
        <v>0</v>
      </c>
      <c r="AK353" s="71" t="s">
        <v>307</v>
      </c>
      <c r="AL353" s="113" t="str">
        <f t="shared" si="816"/>
        <v/>
      </c>
      <c r="AM353" s="22">
        <v>0</v>
      </c>
      <c r="AN353" s="22" t="str">
        <f t="shared" si="817"/>
        <v/>
      </c>
      <c r="AO353" s="22">
        <v>0</v>
      </c>
      <c r="AP353" s="68" t="s">
        <v>307</v>
      </c>
      <c r="AQ353" s="112" t="str">
        <f t="shared" si="818"/>
        <v/>
      </c>
      <c r="AR353" s="27">
        <v>0</v>
      </c>
      <c r="AS353" s="27" t="str">
        <f t="shared" si="819"/>
        <v/>
      </c>
      <c r="AT353" s="27">
        <v>0</v>
      </c>
      <c r="AU353" s="71" t="s">
        <v>307</v>
      </c>
      <c r="AV353" s="113" t="str">
        <f t="shared" si="820"/>
        <v/>
      </c>
      <c r="AW353" s="22">
        <v>0</v>
      </c>
      <c r="AX353" s="22" t="str">
        <f t="shared" si="821"/>
        <v/>
      </c>
      <c r="AY353" s="22">
        <v>0</v>
      </c>
      <c r="AZ353" s="68" t="s">
        <v>307</v>
      </c>
      <c r="BA353" s="112" t="str">
        <f t="shared" si="822"/>
        <v/>
      </c>
    </row>
  </sheetData>
  <sortState ref="A385:U389">
    <sortCondition ref="A385"/>
  </sortState>
  <conditionalFormatting sqref="C1:C6 C270 C273 C275 C221 C338:C339 C305:C306 C8 C225:C239 C223 C137:C179 C252:C255 C281:C303 C279 C277 C334:C335 C348:C1048576 C345:C346 C341:C343 C257:C267 C332 C11:C135 C181:C219 C241:C250 C308:C328">
    <cfRule type="containsText" dxfId="164" priority="1851" operator="containsText" text="Disc">
      <formula>NOT(ISERROR(SEARCH("Disc",C1)))</formula>
    </cfRule>
    <cfRule type="containsText" dxfId="163" priority="1855" operator="containsText" text="NEW">
      <formula>NOT(ISERROR(SEARCH("NEW",C1)))</formula>
    </cfRule>
  </conditionalFormatting>
  <conditionalFormatting sqref="C1:C6 C270 C273 C275 C221 C338:C339 C305:C306 C8 C225:C239 C223 C137:C179 C252:C255 C281:C303 C279 C277 C334:C335 C348:C1048576 C345:C346 C341:C343 C257:C267 C332 C11:C135 C181:C219 C241:C250 C308:C328">
    <cfRule type="containsText" dxfId="162" priority="1853" operator="containsText" text="Phasing">
      <formula>NOT(ISERROR(SEARCH("Phasing",C1)))</formula>
    </cfRule>
  </conditionalFormatting>
  <conditionalFormatting sqref="C1:C6 C270 C273 C275 C221 C338:C339 C305:C306 C8 C225:C239 C223 C137:C179 C252:C255 C281:C303 C279 C277 C334:C335 C348:C1048576 C345:C346 C341:C343 C257:C267 C332 C11:C135 C181:C219 C241:C250 C308:C328">
    <cfRule type="containsText" dxfId="161" priority="1854" operator="containsText" text="EOL">
      <formula>NOT(ISERROR(SEARCH("EOL",C1)))</formula>
    </cfRule>
  </conditionalFormatting>
  <conditionalFormatting sqref="H270 H221 H273:H275 H1:H8 H305:H306 H225:H239 H223 H137:H179 H252:H255 H281:H303 H279 H277 H308:H328 H348:H1048576 H345:H346 H334:H335 H341:H343 H338:H339 H257:H267 H332 H11:H135 H181:H219 H241:H250">
    <cfRule type="containsText" dxfId="160" priority="1798" operator="containsText" text="TBA">
      <formula>NOT(ISERROR(SEARCH("TBA",H1)))</formula>
    </cfRule>
  </conditionalFormatting>
  <conditionalFormatting sqref="H269">
    <cfRule type="containsText" dxfId="159" priority="1720" operator="containsText" text="TBA">
      <formula>NOT(ISERROR(SEARCH("TBA",H269)))</formula>
    </cfRule>
  </conditionalFormatting>
  <conditionalFormatting sqref="C269">
    <cfRule type="containsText" dxfId="158" priority="1721" operator="containsText" text="Disc">
      <formula>NOT(ISERROR(SEARCH("Disc",C269)))</formula>
    </cfRule>
    <cfRule type="containsText" dxfId="157" priority="1724" operator="containsText" text="NEW">
      <formula>NOT(ISERROR(SEARCH("NEW",C269)))</formula>
    </cfRule>
  </conditionalFormatting>
  <conditionalFormatting sqref="C269">
    <cfRule type="containsText" dxfId="156" priority="1722" operator="containsText" text="Phasing">
      <formula>NOT(ISERROR(SEARCH("Phasing",C269)))</formula>
    </cfRule>
  </conditionalFormatting>
  <conditionalFormatting sqref="C269">
    <cfRule type="containsText" dxfId="155" priority="1723" operator="containsText" text="EOL">
      <formula>NOT(ISERROR(SEARCH("EOL",C269)))</formula>
    </cfRule>
  </conditionalFormatting>
  <conditionalFormatting sqref="C268">
    <cfRule type="containsText" dxfId="154" priority="1726" operator="containsText" text="Disc">
      <formula>NOT(ISERROR(SEARCH("Disc",C268)))</formula>
    </cfRule>
    <cfRule type="containsText" dxfId="153" priority="1729" operator="containsText" text="NEW">
      <formula>NOT(ISERROR(SEARCH("NEW",C268)))</formula>
    </cfRule>
  </conditionalFormatting>
  <conditionalFormatting sqref="C268">
    <cfRule type="containsText" dxfId="152" priority="1727" operator="containsText" text="Phasing">
      <formula>NOT(ISERROR(SEARCH("Phasing",C268)))</formula>
    </cfRule>
  </conditionalFormatting>
  <conditionalFormatting sqref="C268">
    <cfRule type="containsText" dxfId="151" priority="1728" operator="containsText" text="EOL">
      <formula>NOT(ISERROR(SEARCH("EOL",C268)))</formula>
    </cfRule>
  </conditionalFormatting>
  <conditionalFormatting sqref="H268">
    <cfRule type="containsText" dxfId="150" priority="1725" operator="containsText" text="TBA">
      <formula>NOT(ISERROR(SEARCH("TBA",H268)))</formula>
    </cfRule>
  </conditionalFormatting>
  <conditionalFormatting sqref="C329">
    <cfRule type="containsText" dxfId="149" priority="1672" operator="containsText" text="Disc">
      <formula>NOT(ISERROR(SEARCH("Disc",C329)))</formula>
    </cfRule>
    <cfRule type="containsText" dxfId="148" priority="1675" operator="containsText" text="NEW">
      <formula>NOT(ISERROR(SEARCH("NEW",C329)))</formula>
    </cfRule>
  </conditionalFormatting>
  <conditionalFormatting sqref="C329">
    <cfRule type="containsText" dxfId="147" priority="1673" operator="containsText" text="Phasing">
      <formula>NOT(ISERROR(SEARCH("Phasing",C329)))</formula>
    </cfRule>
  </conditionalFormatting>
  <conditionalFormatting sqref="C329">
    <cfRule type="containsText" dxfId="146" priority="1674" operator="containsText" text="EOL">
      <formula>NOT(ISERROR(SEARCH("EOL",C329)))</formula>
    </cfRule>
  </conditionalFormatting>
  <conditionalFormatting sqref="H329">
    <cfRule type="containsText" dxfId="145" priority="1671" operator="containsText" text="TBA">
      <formula>NOT(ISERROR(SEARCH("TBA",H329)))</formula>
    </cfRule>
  </conditionalFormatting>
  <conditionalFormatting sqref="C274">
    <cfRule type="containsText" dxfId="144" priority="1662" operator="containsText" text="Disc">
      <formula>NOT(ISERROR(SEARCH("Disc",C274)))</formula>
    </cfRule>
    <cfRule type="containsText" dxfId="143" priority="1665" operator="containsText" text="NEW">
      <formula>NOT(ISERROR(SEARCH("NEW",C274)))</formula>
    </cfRule>
  </conditionalFormatting>
  <conditionalFormatting sqref="C274">
    <cfRule type="containsText" dxfId="142" priority="1663" operator="containsText" text="Phasing">
      <formula>NOT(ISERROR(SEARCH("Phasing",C274)))</formula>
    </cfRule>
  </conditionalFormatting>
  <conditionalFormatting sqref="C274">
    <cfRule type="containsText" dxfId="141" priority="1664" operator="containsText" text="EOL">
      <formula>NOT(ISERROR(SEARCH("EOL",C274)))</formula>
    </cfRule>
  </conditionalFormatting>
  <conditionalFormatting sqref="C304">
    <cfRule type="containsText" dxfId="140" priority="1658" operator="containsText" text="Disc">
      <formula>NOT(ISERROR(SEARCH("Disc",C304)))</formula>
    </cfRule>
    <cfRule type="containsText" dxfId="139" priority="1661" operator="containsText" text="NEW">
      <formula>NOT(ISERROR(SEARCH("NEW",C304)))</formula>
    </cfRule>
  </conditionalFormatting>
  <conditionalFormatting sqref="C304">
    <cfRule type="containsText" dxfId="138" priority="1659" operator="containsText" text="Phasing">
      <formula>NOT(ISERROR(SEARCH("Phasing",C304)))</formula>
    </cfRule>
  </conditionalFormatting>
  <conditionalFormatting sqref="C304">
    <cfRule type="containsText" dxfId="137" priority="1660" operator="containsText" text="EOL">
      <formula>NOT(ISERROR(SEARCH("EOL",C304)))</formula>
    </cfRule>
  </conditionalFormatting>
  <conditionalFormatting sqref="H304">
    <cfRule type="containsText" dxfId="136" priority="1657" operator="containsText" text="TBA">
      <formula>NOT(ISERROR(SEARCH("TBA",H304)))</formula>
    </cfRule>
  </conditionalFormatting>
  <conditionalFormatting sqref="C9:C10">
    <cfRule type="containsText" dxfId="135" priority="1653" operator="containsText" text="Disc">
      <formula>NOT(ISERROR(SEARCH("Disc",C9)))</formula>
    </cfRule>
    <cfRule type="containsText" dxfId="134" priority="1656" operator="containsText" text="NEW">
      <formula>NOT(ISERROR(SEARCH("NEW",C9)))</formula>
    </cfRule>
  </conditionalFormatting>
  <conditionalFormatting sqref="C9:C10">
    <cfRule type="containsText" dxfId="133" priority="1654" operator="containsText" text="Phasing">
      <formula>NOT(ISERROR(SEARCH("Phasing",C9)))</formula>
    </cfRule>
  </conditionalFormatting>
  <conditionalFormatting sqref="C9:C10">
    <cfRule type="containsText" dxfId="132" priority="1655" operator="containsText" text="EOL">
      <formula>NOT(ISERROR(SEARCH("EOL",C9)))</formula>
    </cfRule>
  </conditionalFormatting>
  <conditionalFormatting sqref="H9:H10">
    <cfRule type="containsText" dxfId="131" priority="1652" operator="containsText" text="TBA">
      <formula>NOT(ISERROR(SEARCH("TBA",H9)))</formula>
    </cfRule>
  </conditionalFormatting>
  <conditionalFormatting sqref="C222">
    <cfRule type="containsText" dxfId="130" priority="1637" operator="containsText" text="Disc">
      <formula>NOT(ISERROR(SEARCH("Disc",C222)))</formula>
    </cfRule>
    <cfRule type="containsText" dxfId="129" priority="1640" operator="containsText" text="NEW">
      <formula>NOT(ISERROR(SEARCH("NEW",C222)))</formula>
    </cfRule>
  </conditionalFormatting>
  <conditionalFormatting sqref="C222">
    <cfRule type="containsText" dxfId="128" priority="1638" operator="containsText" text="Phasing">
      <formula>NOT(ISERROR(SEARCH("Phasing",C222)))</formula>
    </cfRule>
  </conditionalFormatting>
  <conditionalFormatting sqref="C222">
    <cfRule type="containsText" dxfId="127" priority="1639" operator="containsText" text="EOL">
      <formula>NOT(ISERROR(SEARCH("EOL",C222)))</formula>
    </cfRule>
  </conditionalFormatting>
  <conditionalFormatting sqref="H222">
    <cfRule type="containsText" dxfId="126" priority="1636" operator="containsText" text="TBA">
      <formula>NOT(ISERROR(SEARCH("TBA",H222)))</formula>
    </cfRule>
  </conditionalFormatting>
  <conditionalFormatting sqref="C180">
    <cfRule type="containsText" dxfId="125" priority="1622" operator="containsText" text="Disc">
      <formula>NOT(ISERROR(SEARCH("Disc",C180)))</formula>
    </cfRule>
    <cfRule type="containsText" dxfId="124" priority="1625" operator="containsText" text="NEW">
      <formula>NOT(ISERROR(SEARCH("NEW",C180)))</formula>
    </cfRule>
  </conditionalFormatting>
  <conditionalFormatting sqref="C180">
    <cfRule type="containsText" dxfId="123" priority="1623" operator="containsText" text="Phasing">
      <formula>NOT(ISERROR(SEARCH("Phasing",C180)))</formula>
    </cfRule>
  </conditionalFormatting>
  <conditionalFormatting sqref="C180">
    <cfRule type="containsText" dxfId="122" priority="1624" operator="containsText" text="EOL">
      <formula>NOT(ISERROR(SEARCH("EOL",C180)))</formula>
    </cfRule>
  </conditionalFormatting>
  <conditionalFormatting sqref="H180">
    <cfRule type="containsText" dxfId="121" priority="1621" operator="containsText" text="TBA">
      <formula>NOT(ISERROR(SEARCH("TBA",H180)))</formula>
    </cfRule>
  </conditionalFormatting>
  <conditionalFormatting sqref="C220">
    <cfRule type="containsText" dxfId="120" priority="1617" operator="containsText" text="Disc">
      <formula>NOT(ISERROR(SEARCH("Disc",C220)))</formula>
    </cfRule>
    <cfRule type="containsText" dxfId="119" priority="1620" operator="containsText" text="NEW">
      <formula>NOT(ISERROR(SEARCH("NEW",C220)))</formula>
    </cfRule>
  </conditionalFormatting>
  <conditionalFormatting sqref="C220">
    <cfRule type="containsText" dxfId="118" priority="1618" operator="containsText" text="Phasing">
      <formula>NOT(ISERROR(SEARCH("Phasing",C220)))</formula>
    </cfRule>
  </conditionalFormatting>
  <conditionalFormatting sqref="C220">
    <cfRule type="containsText" dxfId="117" priority="1619" operator="containsText" text="EOL">
      <formula>NOT(ISERROR(SEARCH("EOL",C220)))</formula>
    </cfRule>
  </conditionalFormatting>
  <conditionalFormatting sqref="H220">
    <cfRule type="containsText" dxfId="116" priority="1616" operator="containsText" text="TBA">
      <formula>NOT(ISERROR(SEARCH("TBA",H220)))</formula>
    </cfRule>
  </conditionalFormatting>
  <conditionalFormatting sqref="C136">
    <cfRule type="containsText" dxfId="115" priority="1612" operator="containsText" text="Disc">
      <formula>NOT(ISERROR(SEARCH("Disc",C136)))</formula>
    </cfRule>
    <cfRule type="containsText" dxfId="114" priority="1615" operator="containsText" text="NEW">
      <formula>NOT(ISERROR(SEARCH("NEW",C136)))</formula>
    </cfRule>
  </conditionalFormatting>
  <conditionalFormatting sqref="C136">
    <cfRule type="containsText" dxfId="113" priority="1613" operator="containsText" text="Phasing">
      <formula>NOT(ISERROR(SEARCH("Phasing",C136)))</formula>
    </cfRule>
  </conditionalFormatting>
  <conditionalFormatting sqref="C136">
    <cfRule type="containsText" dxfId="112" priority="1614" operator="containsText" text="EOL">
      <formula>NOT(ISERROR(SEARCH("EOL",C136)))</formula>
    </cfRule>
  </conditionalFormatting>
  <conditionalFormatting sqref="H136">
    <cfRule type="containsText" dxfId="111" priority="1611" operator="containsText" text="TBA">
      <formula>NOT(ISERROR(SEARCH("TBA",H136)))</formula>
    </cfRule>
  </conditionalFormatting>
  <conditionalFormatting sqref="C256">
    <cfRule type="containsText" dxfId="110" priority="1586" operator="containsText" text="Disc">
      <formula>NOT(ISERROR(SEARCH("Disc",C256)))</formula>
    </cfRule>
    <cfRule type="containsText" dxfId="109" priority="1589" operator="containsText" text="NEW">
      <formula>NOT(ISERROR(SEARCH("NEW",C256)))</formula>
    </cfRule>
  </conditionalFormatting>
  <conditionalFormatting sqref="C256">
    <cfRule type="containsText" dxfId="108" priority="1587" operator="containsText" text="Phasing">
      <formula>NOT(ISERROR(SEARCH("Phasing",C256)))</formula>
    </cfRule>
  </conditionalFormatting>
  <conditionalFormatting sqref="C256">
    <cfRule type="containsText" dxfId="107" priority="1588" operator="containsText" text="EOL">
      <formula>NOT(ISERROR(SEARCH("EOL",C256)))</formula>
    </cfRule>
  </conditionalFormatting>
  <conditionalFormatting sqref="H256">
    <cfRule type="containsText" dxfId="106" priority="1585" operator="containsText" text="TBA">
      <formula>NOT(ISERROR(SEARCH("TBA",H256)))</formula>
    </cfRule>
  </conditionalFormatting>
  <conditionalFormatting sqref="C240">
    <cfRule type="containsText" dxfId="105" priority="1581" operator="containsText" text="Disc">
      <formula>NOT(ISERROR(SEARCH("Disc",C240)))</formula>
    </cfRule>
    <cfRule type="containsText" dxfId="104" priority="1584" operator="containsText" text="NEW">
      <formula>NOT(ISERROR(SEARCH("NEW",C240)))</formula>
    </cfRule>
  </conditionalFormatting>
  <conditionalFormatting sqref="C240">
    <cfRule type="containsText" dxfId="103" priority="1582" operator="containsText" text="Phasing">
      <formula>NOT(ISERROR(SEARCH("Phasing",C240)))</formula>
    </cfRule>
  </conditionalFormatting>
  <conditionalFormatting sqref="C240">
    <cfRule type="containsText" dxfId="102" priority="1583" operator="containsText" text="EOL">
      <formula>NOT(ISERROR(SEARCH("EOL",C240)))</formula>
    </cfRule>
  </conditionalFormatting>
  <conditionalFormatting sqref="H240">
    <cfRule type="containsText" dxfId="101" priority="1580" operator="containsText" text="TBA">
      <formula>NOT(ISERROR(SEARCH("TBA",H240)))</formula>
    </cfRule>
  </conditionalFormatting>
  <conditionalFormatting sqref="C251">
    <cfRule type="containsText" dxfId="100" priority="1576" operator="containsText" text="Disc">
      <formula>NOT(ISERROR(SEARCH("Disc",C251)))</formula>
    </cfRule>
    <cfRule type="containsText" dxfId="99" priority="1579" operator="containsText" text="NEW">
      <formula>NOT(ISERROR(SEARCH("NEW",C251)))</formula>
    </cfRule>
  </conditionalFormatting>
  <conditionalFormatting sqref="C251">
    <cfRule type="containsText" dxfId="98" priority="1577" operator="containsText" text="Phasing">
      <formula>NOT(ISERROR(SEARCH("Phasing",C251)))</formula>
    </cfRule>
  </conditionalFormatting>
  <conditionalFormatting sqref="C251">
    <cfRule type="containsText" dxfId="97" priority="1578" operator="containsText" text="EOL">
      <formula>NOT(ISERROR(SEARCH("EOL",C251)))</formula>
    </cfRule>
  </conditionalFormatting>
  <conditionalFormatting sqref="H251">
    <cfRule type="containsText" dxfId="96" priority="1575" operator="containsText" text="TBA">
      <formula>NOT(ISERROR(SEARCH("TBA",H251)))</formula>
    </cfRule>
  </conditionalFormatting>
  <conditionalFormatting sqref="C272">
    <cfRule type="containsText" dxfId="95" priority="1566" operator="containsText" text="Disc">
      <formula>NOT(ISERROR(SEARCH("Disc",C272)))</formula>
    </cfRule>
    <cfRule type="containsText" dxfId="94" priority="1569" operator="containsText" text="NEW">
      <formula>NOT(ISERROR(SEARCH("NEW",C272)))</formula>
    </cfRule>
  </conditionalFormatting>
  <conditionalFormatting sqref="C272">
    <cfRule type="containsText" dxfId="93" priority="1567" operator="containsText" text="Phasing">
      <formula>NOT(ISERROR(SEARCH("Phasing",C272)))</formula>
    </cfRule>
  </conditionalFormatting>
  <conditionalFormatting sqref="C272">
    <cfRule type="containsText" dxfId="92" priority="1568" operator="containsText" text="EOL">
      <formula>NOT(ISERROR(SEARCH("EOL",C272)))</formula>
    </cfRule>
  </conditionalFormatting>
  <conditionalFormatting sqref="H272">
    <cfRule type="containsText" dxfId="91" priority="1565" operator="containsText" text="TBA">
      <formula>NOT(ISERROR(SEARCH("TBA",H272)))</formula>
    </cfRule>
  </conditionalFormatting>
  <conditionalFormatting sqref="C271">
    <cfRule type="containsText" dxfId="90" priority="1561" operator="containsText" text="Disc">
      <formula>NOT(ISERROR(SEARCH("Disc",C271)))</formula>
    </cfRule>
    <cfRule type="containsText" dxfId="89" priority="1564" operator="containsText" text="NEW">
      <formula>NOT(ISERROR(SEARCH("NEW",C271)))</formula>
    </cfRule>
  </conditionalFormatting>
  <conditionalFormatting sqref="C271">
    <cfRule type="containsText" dxfId="88" priority="1562" operator="containsText" text="Phasing">
      <formula>NOT(ISERROR(SEARCH("Phasing",C271)))</formula>
    </cfRule>
  </conditionalFormatting>
  <conditionalFormatting sqref="C271">
    <cfRule type="containsText" dxfId="87" priority="1563" operator="containsText" text="EOL">
      <formula>NOT(ISERROR(SEARCH("EOL",C271)))</formula>
    </cfRule>
  </conditionalFormatting>
  <conditionalFormatting sqref="H271">
    <cfRule type="containsText" dxfId="86" priority="1560" operator="containsText" text="TBA">
      <formula>NOT(ISERROR(SEARCH("TBA",H271)))</formula>
    </cfRule>
  </conditionalFormatting>
  <conditionalFormatting sqref="C280">
    <cfRule type="containsText" dxfId="85" priority="1556" operator="containsText" text="Disc">
      <formula>NOT(ISERROR(SEARCH("Disc",C280)))</formula>
    </cfRule>
    <cfRule type="containsText" dxfId="84" priority="1559" operator="containsText" text="NEW">
      <formula>NOT(ISERROR(SEARCH("NEW",C280)))</formula>
    </cfRule>
  </conditionalFormatting>
  <conditionalFormatting sqref="C280">
    <cfRule type="containsText" dxfId="83" priority="1557" operator="containsText" text="Phasing">
      <formula>NOT(ISERROR(SEARCH("Phasing",C280)))</formula>
    </cfRule>
  </conditionalFormatting>
  <conditionalFormatting sqref="C280">
    <cfRule type="containsText" dxfId="82" priority="1558" operator="containsText" text="EOL">
      <formula>NOT(ISERROR(SEARCH("EOL",C280)))</formula>
    </cfRule>
  </conditionalFormatting>
  <conditionalFormatting sqref="H280">
    <cfRule type="containsText" dxfId="81" priority="1555" operator="containsText" text="TBA">
      <formula>NOT(ISERROR(SEARCH("TBA",H280)))</formula>
    </cfRule>
  </conditionalFormatting>
  <conditionalFormatting sqref="C278">
    <cfRule type="containsText" dxfId="80" priority="1551" operator="containsText" text="Disc">
      <formula>NOT(ISERROR(SEARCH("Disc",C278)))</formula>
    </cfRule>
    <cfRule type="containsText" dxfId="79" priority="1554" operator="containsText" text="NEW">
      <formula>NOT(ISERROR(SEARCH("NEW",C278)))</formula>
    </cfRule>
  </conditionalFormatting>
  <conditionalFormatting sqref="C278">
    <cfRule type="containsText" dxfId="78" priority="1552" operator="containsText" text="Phasing">
      <formula>NOT(ISERROR(SEARCH("Phasing",C278)))</formula>
    </cfRule>
  </conditionalFormatting>
  <conditionalFormatting sqref="C278">
    <cfRule type="containsText" dxfId="77" priority="1553" operator="containsText" text="EOL">
      <formula>NOT(ISERROR(SEARCH("EOL",C278)))</formula>
    </cfRule>
  </conditionalFormatting>
  <conditionalFormatting sqref="H278">
    <cfRule type="containsText" dxfId="76" priority="1550" operator="containsText" text="TBA">
      <formula>NOT(ISERROR(SEARCH("TBA",H278)))</formula>
    </cfRule>
  </conditionalFormatting>
  <conditionalFormatting sqref="C276">
    <cfRule type="containsText" dxfId="75" priority="1546" operator="containsText" text="Disc">
      <formula>NOT(ISERROR(SEARCH("Disc",C276)))</formula>
    </cfRule>
    <cfRule type="containsText" dxfId="74" priority="1549" operator="containsText" text="NEW">
      <formula>NOT(ISERROR(SEARCH("NEW",C276)))</formula>
    </cfRule>
  </conditionalFormatting>
  <conditionalFormatting sqref="C276">
    <cfRule type="containsText" dxfId="73" priority="1547" operator="containsText" text="Phasing">
      <formula>NOT(ISERROR(SEARCH("Phasing",C276)))</formula>
    </cfRule>
  </conditionalFormatting>
  <conditionalFormatting sqref="C276">
    <cfRule type="containsText" dxfId="72" priority="1548" operator="containsText" text="EOL">
      <formula>NOT(ISERROR(SEARCH("EOL",C276)))</formula>
    </cfRule>
  </conditionalFormatting>
  <conditionalFormatting sqref="H276">
    <cfRule type="containsText" dxfId="71" priority="1545" operator="containsText" text="TBA">
      <formula>NOT(ISERROR(SEARCH("TBA",H276)))</formula>
    </cfRule>
  </conditionalFormatting>
  <conditionalFormatting sqref="C307">
    <cfRule type="containsText" dxfId="70" priority="1541" operator="containsText" text="Disc">
      <formula>NOT(ISERROR(SEARCH("Disc",C307)))</formula>
    </cfRule>
    <cfRule type="containsText" dxfId="69" priority="1544" operator="containsText" text="NEW">
      <formula>NOT(ISERROR(SEARCH("NEW",C307)))</formula>
    </cfRule>
  </conditionalFormatting>
  <conditionalFormatting sqref="C307">
    <cfRule type="containsText" dxfId="68" priority="1542" operator="containsText" text="Phasing">
      <formula>NOT(ISERROR(SEARCH("Phasing",C307)))</formula>
    </cfRule>
  </conditionalFormatting>
  <conditionalFormatting sqref="C307">
    <cfRule type="containsText" dxfId="67" priority="1543" operator="containsText" text="EOL">
      <formula>NOT(ISERROR(SEARCH("EOL",C307)))</formula>
    </cfRule>
  </conditionalFormatting>
  <conditionalFormatting sqref="H307">
    <cfRule type="containsText" dxfId="66" priority="1540" operator="containsText" text="TBA">
      <formula>NOT(ISERROR(SEARCH("TBA",H307)))</formula>
    </cfRule>
  </conditionalFormatting>
  <conditionalFormatting sqref="C337">
    <cfRule type="containsText" dxfId="65" priority="1536" operator="containsText" text="Disc">
      <formula>NOT(ISERROR(SEARCH("Disc",C337)))</formula>
    </cfRule>
    <cfRule type="containsText" dxfId="64" priority="1539" operator="containsText" text="NEW">
      <formula>NOT(ISERROR(SEARCH("NEW",C337)))</formula>
    </cfRule>
  </conditionalFormatting>
  <conditionalFormatting sqref="C337">
    <cfRule type="containsText" dxfId="63" priority="1537" operator="containsText" text="Phasing">
      <formula>NOT(ISERROR(SEARCH("Phasing",C337)))</formula>
    </cfRule>
  </conditionalFormatting>
  <conditionalFormatting sqref="C337">
    <cfRule type="containsText" dxfId="62" priority="1538" operator="containsText" text="EOL">
      <formula>NOT(ISERROR(SEARCH("EOL",C337)))</formula>
    </cfRule>
  </conditionalFormatting>
  <conditionalFormatting sqref="H337">
    <cfRule type="containsText" dxfId="61" priority="1535" operator="containsText" text="TBA">
      <formula>NOT(ISERROR(SEARCH("TBA",H337)))</formula>
    </cfRule>
  </conditionalFormatting>
  <conditionalFormatting sqref="C336">
    <cfRule type="containsText" dxfId="60" priority="1531" operator="containsText" text="Disc">
      <formula>NOT(ISERROR(SEARCH("Disc",C336)))</formula>
    </cfRule>
    <cfRule type="containsText" dxfId="59" priority="1534" operator="containsText" text="NEW">
      <formula>NOT(ISERROR(SEARCH("NEW",C336)))</formula>
    </cfRule>
  </conditionalFormatting>
  <conditionalFormatting sqref="C336">
    <cfRule type="containsText" dxfId="58" priority="1532" operator="containsText" text="Phasing">
      <formula>NOT(ISERROR(SEARCH("Phasing",C336)))</formula>
    </cfRule>
  </conditionalFormatting>
  <conditionalFormatting sqref="C336">
    <cfRule type="containsText" dxfId="57" priority="1533" operator="containsText" text="EOL">
      <formula>NOT(ISERROR(SEARCH("EOL",C336)))</formula>
    </cfRule>
  </conditionalFormatting>
  <conditionalFormatting sqref="H336">
    <cfRule type="containsText" dxfId="56" priority="1530" operator="containsText" text="TBA">
      <formula>NOT(ISERROR(SEARCH("TBA",H336)))</formula>
    </cfRule>
  </conditionalFormatting>
  <conditionalFormatting sqref="C331">
    <cfRule type="containsText" dxfId="55" priority="1521" operator="containsText" text="Disc">
      <formula>NOT(ISERROR(SEARCH("Disc",C331)))</formula>
    </cfRule>
    <cfRule type="containsText" dxfId="54" priority="1524" operator="containsText" text="NEW">
      <formula>NOT(ISERROR(SEARCH("NEW",C331)))</formula>
    </cfRule>
  </conditionalFormatting>
  <conditionalFormatting sqref="C331">
    <cfRule type="containsText" dxfId="53" priority="1522" operator="containsText" text="Phasing">
      <formula>NOT(ISERROR(SEARCH("Phasing",C331)))</formula>
    </cfRule>
  </conditionalFormatting>
  <conditionalFormatting sqref="C331">
    <cfRule type="containsText" dxfId="52" priority="1523" operator="containsText" text="EOL">
      <formula>NOT(ISERROR(SEARCH("EOL",C331)))</formula>
    </cfRule>
  </conditionalFormatting>
  <conditionalFormatting sqref="H331">
    <cfRule type="containsText" dxfId="51" priority="1520" operator="containsText" text="TBA">
      <formula>NOT(ISERROR(SEARCH("TBA",H331)))</formula>
    </cfRule>
  </conditionalFormatting>
  <conditionalFormatting sqref="C330">
    <cfRule type="containsText" dxfId="50" priority="1516" operator="containsText" text="Disc">
      <formula>NOT(ISERROR(SEARCH("Disc",C330)))</formula>
    </cfRule>
    <cfRule type="containsText" dxfId="49" priority="1519" operator="containsText" text="NEW">
      <formula>NOT(ISERROR(SEARCH("NEW",C330)))</formula>
    </cfRule>
  </conditionalFormatting>
  <conditionalFormatting sqref="C330">
    <cfRule type="containsText" dxfId="48" priority="1517" operator="containsText" text="Phasing">
      <formula>NOT(ISERROR(SEARCH("Phasing",C330)))</formula>
    </cfRule>
  </conditionalFormatting>
  <conditionalFormatting sqref="C330">
    <cfRule type="containsText" dxfId="47" priority="1518" operator="containsText" text="EOL">
      <formula>NOT(ISERROR(SEARCH("EOL",C330)))</formula>
    </cfRule>
  </conditionalFormatting>
  <conditionalFormatting sqref="H330">
    <cfRule type="containsText" dxfId="46" priority="1515" operator="containsText" text="TBA">
      <formula>NOT(ISERROR(SEARCH("TBA",H330)))</formula>
    </cfRule>
  </conditionalFormatting>
  <conditionalFormatting sqref="C347">
    <cfRule type="containsText" dxfId="45" priority="1511" operator="containsText" text="Disc">
      <formula>NOT(ISERROR(SEARCH("Disc",C347)))</formula>
    </cfRule>
    <cfRule type="containsText" dxfId="44" priority="1514" operator="containsText" text="NEW">
      <formula>NOT(ISERROR(SEARCH("NEW",C347)))</formula>
    </cfRule>
  </conditionalFormatting>
  <conditionalFormatting sqref="C347">
    <cfRule type="containsText" dxfId="43" priority="1512" operator="containsText" text="Phasing">
      <formula>NOT(ISERROR(SEARCH("Phasing",C347)))</formula>
    </cfRule>
  </conditionalFormatting>
  <conditionalFormatting sqref="C347">
    <cfRule type="containsText" dxfId="42" priority="1513" operator="containsText" text="EOL">
      <formula>NOT(ISERROR(SEARCH("EOL",C347)))</formula>
    </cfRule>
  </conditionalFormatting>
  <conditionalFormatting sqref="H347">
    <cfRule type="containsText" dxfId="41" priority="1510" operator="containsText" text="TBA">
      <formula>NOT(ISERROR(SEARCH("TBA",H347)))</formula>
    </cfRule>
  </conditionalFormatting>
  <conditionalFormatting sqref="C344">
    <cfRule type="containsText" dxfId="40" priority="1506" operator="containsText" text="Disc">
      <formula>NOT(ISERROR(SEARCH("Disc",C344)))</formula>
    </cfRule>
    <cfRule type="containsText" dxfId="39" priority="1509" operator="containsText" text="NEW">
      <formula>NOT(ISERROR(SEARCH("NEW",C344)))</formula>
    </cfRule>
  </conditionalFormatting>
  <conditionalFormatting sqref="C344">
    <cfRule type="containsText" dxfId="38" priority="1507" operator="containsText" text="Phasing">
      <formula>NOT(ISERROR(SEARCH("Phasing",C344)))</formula>
    </cfRule>
  </conditionalFormatting>
  <conditionalFormatting sqref="C344">
    <cfRule type="containsText" dxfId="37" priority="1508" operator="containsText" text="EOL">
      <formula>NOT(ISERROR(SEARCH("EOL",C344)))</formula>
    </cfRule>
  </conditionalFormatting>
  <conditionalFormatting sqref="H344">
    <cfRule type="containsText" dxfId="36" priority="1505" operator="containsText" text="TBA">
      <formula>NOT(ISERROR(SEARCH("TBA",H344)))</formula>
    </cfRule>
  </conditionalFormatting>
  <conditionalFormatting sqref="H340">
    <cfRule type="containsText" dxfId="35" priority="1498" operator="containsText" text="TBA">
      <formula>NOT(ISERROR(SEARCH("TBA",H340)))</formula>
    </cfRule>
  </conditionalFormatting>
  <conditionalFormatting sqref="C333">
    <cfRule type="containsText" dxfId="34" priority="1201" operator="containsText" text="Disc">
      <formula>NOT(ISERROR(SEARCH("Disc",C333)))</formula>
    </cfRule>
    <cfRule type="containsText" dxfId="33" priority="1204" operator="containsText" text="NEW">
      <formula>NOT(ISERROR(SEARCH("NEW",C333)))</formula>
    </cfRule>
  </conditionalFormatting>
  <conditionalFormatting sqref="C333">
    <cfRule type="containsText" dxfId="32" priority="1202" operator="containsText" text="Phasing">
      <formula>NOT(ISERROR(SEARCH("Phasing",C333)))</formula>
    </cfRule>
  </conditionalFormatting>
  <conditionalFormatting sqref="C333">
    <cfRule type="containsText" dxfId="31" priority="1203" operator="containsText" text="EOL">
      <formula>NOT(ISERROR(SEARCH("EOL",C333)))</formula>
    </cfRule>
  </conditionalFormatting>
  <conditionalFormatting sqref="H333">
    <cfRule type="containsText" dxfId="30" priority="1200" operator="containsText" text="TBA">
      <formula>NOT(ISERROR(SEARCH("TBA",H333)))</formula>
    </cfRule>
  </conditionalFormatting>
  <conditionalFormatting sqref="C224">
    <cfRule type="containsText" dxfId="29" priority="1149" operator="containsText" text="Disc">
      <formula>NOT(ISERROR(SEARCH("Disc",C224)))</formula>
    </cfRule>
    <cfRule type="containsText" dxfId="28" priority="1152" operator="containsText" text="NEW">
      <formula>NOT(ISERROR(SEARCH("NEW",C224)))</formula>
    </cfRule>
  </conditionalFormatting>
  <conditionalFormatting sqref="C224">
    <cfRule type="containsText" dxfId="27" priority="1150" operator="containsText" text="Phasing">
      <formula>NOT(ISERROR(SEARCH("Phasing",C224)))</formula>
    </cfRule>
  </conditionalFormatting>
  <conditionalFormatting sqref="C224">
    <cfRule type="containsText" dxfId="26" priority="1151" operator="containsText" text="EOL">
      <formula>NOT(ISERROR(SEARCH("EOL",C224)))</formula>
    </cfRule>
  </conditionalFormatting>
  <conditionalFormatting sqref="H224">
    <cfRule type="containsText" dxfId="25" priority="1148" operator="containsText" text="TBA">
      <formula>NOT(ISERROR(SEARCH("TBA",H224)))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A38"/>
  <sheetViews>
    <sheetView zoomScaleNormal="100" zoomScaleSheetLayoutView="100" zoomScalePageLayoutView="20" workbookViewId="0">
      <pane xSplit="8" ySplit="7" topLeftCell="I8" activePane="bottomRight" state="frozen"/>
      <selection pane="topRight" activeCell="S1" sqref="S1"/>
      <selection pane="bottomLeft" activeCell="A8" sqref="A8"/>
      <selection pane="bottomRight" activeCell="A33" sqref="A33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5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51" width="9" style="36" customWidth="1"/>
    <col min="52" max="52" width="9.42578125" style="36" customWidth="1"/>
    <col min="53" max="53" width="9.42578125" style="37" customWidth="1"/>
    <col min="54" max="16384" width="9.140625" style="38"/>
  </cols>
  <sheetData>
    <row r="2" spans="1:53">
      <c r="F2" s="92" t="s">
        <v>593</v>
      </c>
    </row>
    <row r="3" spans="1:53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  <c r="AW3" s="39"/>
      <c r="AX3" s="39"/>
      <c r="AY3" s="39"/>
    </row>
    <row r="4" spans="1:53" ht="15" customHeight="1" thickBot="1">
      <c r="F4" s="3"/>
      <c r="G4" s="3"/>
      <c r="H4" s="3"/>
      <c r="I4" s="82" t="s">
        <v>409</v>
      </c>
      <c r="J4" s="84"/>
      <c r="K4" s="84"/>
      <c r="L4" s="84"/>
      <c r="M4" s="84"/>
      <c r="N4" s="86" t="s">
        <v>587</v>
      </c>
      <c r="O4" s="88"/>
      <c r="P4" s="88"/>
      <c r="Q4" s="88"/>
      <c r="R4" s="88"/>
      <c r="S4" s="82" t="s">
        <v>591</v>
      </c>
      <c r="T4" s="84"/>
      <c r="U4" s="84"/>
      <c r="V4" s="84"/>
      <c r="W4" s="84"/>
      <c r="X4" s="86" t="s">
        <v>413</v>
      </c>
      <c r="Y4" s="88"/>
      <c r="Z4" s="88"/>
      <c r="AA4" s="88"/>
      <c r="AB4" s="88"/>
      <c r="AC4" s="82" t="s">
        <v>414</v>
      </c>
      <c r="AD4" s="84"/>
      <c r="AE4" s="84"/>
      <c r="AF4" s="84"/>
      <c r="AG4" s="84"/>
      <c r="AH4" s="86" t="s">
        <v>578</v>
      </c>
      <c r="AI4" s="88"/>
      <c r="AJ4" s="88"/>
      <c r="AK4" s="88"/>
      <c r="AL4" s="88"/>
      <c r="AM4" s="82" t="s">
        <v>579</v>
      </c>
      <c r="AN4" s="84"/>
      <c r="AO4" s="84"/>
      <c r="AP4" s="84"/>
      <c r="AQ4" s="84"/>
      <c r="AR4" s="86" t="s">
        <v>585</v>
      </c>
      <c r="AS4" s="88"/>
      <c r="AT4" s="88"/>
      <c r="AU4" s="88"/>
      <c r="AV4" s="88"/>
      <c r="AW4" s="82" t="s">
        <v>588</v>
      </c>
      <c r="AX4" s="84"/>
      <c r="AY4" s="84"/>
      <c r="AZ4" s="84"/>
      <c r="BA4" s="84"/>
    </row>
    <row r="5" spans="1:53" s="40" customFormat="1" ht="12.75" thickBot="1">
      <c r="A5" s="31"/>
      <c r="B5" s="45"/>
      <c r="C5" s="31"/>
      <c r="D5" s="72"/>
      <c r="E5" s="11"/>
      <c r="F5" s="3"/>
      <c r="G5" s="3"/>
      <c r="H5" s="3"/>
      <c r="I5" s="83" t="s">
        <v>331</v>
      </c>
      <c r="J5" s="85">
        <v>43040</v>
      </c>
      <c r="K5" s="85"/>
      <c r="L5" s="85"/>
      <c r="M5" s="85"/>
      <c r="N5" s="87" t="s">
        <v>331</v>
      </c>
      <c r="O5" s="89">
        <v>43049</v>
      </c>
      <c r="P5" s="89"/>
      <c r="Q5" s="89"/>
      <c r="R5" s="89"/>
      <c r="S5" s="83" t="s">
        <v>331</v>
      </c>
      <c r="T5" s="85">
        <v>43056</v>
      </c>
      <c r="U5" s="85"/>
      <c r="V5" s="85"/>
      <c r="W5" s="85"/>
      <c r="X5" s="87" t="s">
        <v>331</v>
      </c>
      <c r="Y5" s="89">
        <v>43076</v>
      </c>
      <c r="Z5" s="89"/>
      <c r="AA5" s="89"/>
      <c r="AB5" s="89"/>
      <c r="AC5" s="83" t="s">
        <v>331</v>
      </c>
      <c r="AD5" s="85">
        <v>43090</v>
      </c>
      <c r="AE5" s="85"/>
      <c r="AF5" s="85"/>
      <c r="AG5" s="85"/>
      <c r="AH5" s="87" t="s">
        <v>331</v>
      </c>
      <c r="AI5" s="89">
        <v>43111</v>
      </c>
      <c r="AJ5" s="89"/>
      <c r="AK5" s="89"/>
      <c r="AL5" s="89"/>
      <c r="AM5" s="83" t="s">
        <v>331</v>
      </c>
      <c r="AN5" s="85">
        <v>43139</v>
      </c>
      <c r="AO5" s="85"/>
      <c r="AP5" s="85"/>
      <c r="AQ5" s="85"/>
      <c r="AR5" s="87" t="s">
        <v>331</v>
      </c>
      <c r="AS5" s="89">
        <v>43167</v>
      </c>
      <c r="AT5" s="89"/>
      <c r="AU5" s="89"/>
      <c r="AV5" s="89"/>
      <c r="AW5" s="83" t="s">
        <v>331</v>
      </c>
      <c r="AX5" s="85">
        <v>43195</v>
      </c>
      <c r="AY5" s="85"/>
      <c r="AZ5" s="85"/>
      <c r="BA5" s="85"/>
    </row>
    <row r="6" spans="1:53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0" t="s">
        <v>332</v>
      </c>
      <c r="J6" s="85">
        <v>43069</v>
      </c>
      <c r="K6" s="85"/>
      <c r="L6" s="85"/>
      <c r="M6" s="85"/>
      <c r="N6" s="87" t="s">
        <v>332</v>
      </c>
      <c r="O6" s="89">
        <v>43069</v>
      </c>
      <c r="P6" s="89"/>
      <c r="Q6" s="89"/>
      <c r="R6" s="89"/>
      <c r="S6" s="90" t="s">
        <v>332</v>
      </c>
      <c r="T6" s="85">
        <v>43069</v>
      </c>
      <c r="U6" s="85"/>
      <c r="V6" s="85"/>
      <c r="W6" s="85"/>
      <c r="X6" s="87" t="s">
        <v>332</v>
      </c>
      <c r="Y6" s="89">
        <v>43089</v>
      </c>
      <c r="Z6" s="89"/>
      <c r="AA6" s="89"/>
      <c r="AB6" s="89"/>
      <c r="AC6" s="90" t="s">
        <v>332</v>
      </c>
      <c r="AD6" s="85">
        <v>43103</v>
      </c>
      <c r="AE6" s="85"/>
      <c r="AF6" s="85"/>
      <c r="AG6" s="85"/>
      <c r="AH6" s="87" t="s">
        <v>332</v>
      </c>
      <c r="AI6" s="89">
        <v>43131</v>
      </c>
      <c r="AJ6" s="89"/>
      <c r="AK6" s="89"/>
      <c r="AL6" s="89"/>
      <c r="AM6" s="90" t="s">
        <v>332</v>
      </c>
      <c r="AN6" s="85">
        <v>43159</v>
      </c>
      <c r="AO6" s="85"/>
      <c r="AP6" s="85"/>
      <c r="AQ6" s="85"/>
      <c r="AR6" s="87" t="s">
        <v>332</v>
      </c>
      <c r="AS6" s="89">
        <v>43187</v>
      </c>
      <c r="AT6" s="89"/>
      <c r="AU6" s="89"/>
      <c r="AV6" s="89"/>
      <c r="AW6" s="90" t="s">
        <v>332</v>
      </c>
      <c r="AX6" s="85">
        <v>43215</v>
      </c>
      <c r="AY6" s="85"/>
      <c r="AZ6" s="85"/>
      <c r="BA6" s="85"/>
    </row>
    <row r="7" spans="1:53" s="33" customFormat="1" ht="24.95" customHeight="1" thickBot="1">
      <c r="A7" s="16" t="s">
        <v>0</v>
      </c>
      <c r="B7" s="16" t="s">
        <v>390</v>
      </c>
      <c r="C7" s="16" t="s">
        <v>1</v>
      </c>
      <c r="D7" s="16" t="s">
        <v>574</v>
      </c>
      <c r="E7" s="16" t="s">
        <v>2</v>
      </c>
      <c r="F7" s="16" t="s">
        <v>3</v>
      </c>
      <c r="G7" s="16" t="s">
        <v>4</v>
      </c>
      <c r="H7" s="16" t="s">
        <v>285</v>
      </c>
      <c r="I7" s="16" t="s">
        <v>348</v>
      </c>
      <c r="J7" s="16" t="s">
        <v>346</v>
      </c>
      <c r="K7" s="16" t="s">
        <v>330</v>
      </c>
      <c r="L7" s="16" t="s">
        <v>347</v>
      </c>
      <c r="M7" s="16" t="s">
        <v>349</v>
      </c>
      <c r="N7" s="16" t="s">
        <v>348</v>
      </c>
      <c r="O7" s="16" t="s">
        <v>346</v>
      </c>
      <c r="P7" s="16" t="s">
        <v>330</v>
      </c>
      <c r="Q7" s="16" t="s">
        <v>347</v>
      </c>
      <c r="R7" s="16" t="s">
        <v>349</v>
      </c>
      <c r="S7" s="16" t="s">
        <v>348</v>
      </c>
      <c r="T7" s="16" t="s">
        <v>346</v>
      </c>
      <c r="U7" s="16" t="s">
        <v>330</v>
      </c>
      <c r="V7" s="16" t="s">
        <v>347</v>
      </c>
      <c r="W7" s="16" t="s">
        <v>349</v>
      </c>
      <c r="X7" s="16" t="s">
        <v>348</v>
      </c>
      <c r="Y7" s="16" t="s">
        <v>346</v>
      </c>
      <c r="Z7" s="16" t="s">
        <v>330</v>
      </c>
      <c r="AA7" s="16" t="s">
        <v>347</v>
      </c>
      <c r="AB7" s="16" t="s">
        <v>349</v>
      </c>
      <c r="AC7" s="16" t="s">
        <v>348</v>
      </c>
      <c r="AD7" s="16" t="s">
        <v>346</v>
      </c>
      <c r="AE7" s="16" t="s">
        <v>330</v>
      </c>
      <c r="AF7" s="16" t="s">
        <v>347</v>
      </c>
      <c r="AG7" s="16" t="s">
        <v>349</v>
      </c>
      <c r="AH7" s="16" t="s">
        <v>348</v>
      </c>
      <c r="AI7" s="16" t="s">
        <v>346</v>
      </c>
      <c r="AJ7" s="16" t="s">
        <v>330</v>
      </c>
      <c r="AK7" s="16" t="s">
        <v>347</v>
      </c>
      <c r="AL7" s="16" t="s">
        <v>349</v>
      </c>
      <c r="AM7" s="16" t="s">
        <v>348</v>
      </c>
      <c r="AN7" s="16" t="s">
        <v>346</v>
      </c>
      <c r="AO7" s="16" t="s">
        <v>330</v>
      </c>
      <c r="AP7" s="16" t="s">
        <v>347</v>
      </c>
      <c r="AQ7" s="16" t="s">
        <v>349</v>
      </c>
      <c r="AR7" s="16" t="s">
        <v>348</v>
      </c>
      <c r="AS7" s="16" t="s">
        <v>346</v>
      </c>
      <c r="AT7" s="16" t="s">
        <v>330</v>
      </c>
      <c r="AU7" s="16" t="s">
        <v>347</v>
      </c>
      <c r="AV7" s="16" t="s">
        <v>349</v>
      </c>
      <c r="AW7" s="16" t="s">
        <v>348</v>
      </c>
      <c r="AX7" s="16" t="s">
        <v>346</v>
      </c>
      <c r="AY7" s="16" t="s">
        <v>330</v>
      </c>
      <c r="AZ7" s="16" t="s">
        <v>347</v>
      </c>
      <c r="BA7" s="16" t="s">
        <v>349</v>
      </c>
    </row>
    <row r="8" spans="1:53" s="5" customFormat="1" ht="12.75" customHeight="1">
      <c r="A8" s="65" t="s">
        <v>286</v>
      </c>
      <c r="B8" s="46" t="s">
        <v>389</v>
      </c>
      <c r="C8" s="4" t="s">
        <v>5</v>
      </c>
      <c r="D8" s="74">
        <v>3.57</v>
      </c>
      <c r="E8" s="10" t="s">
        <v>383</v>
      </c>
      <c r="F8" s="8">
        <v>4179</v>
      </c>
      <c r="G8" s="8">
        <v>3799</v>
      </c>
      <c r="H8" s="60">
        <v>2676</v>
      </c>
      <c r="I8" s="54" t="s">
        <v>373</v>
      </c>
      <c r="J8" s="18" t="str">
        <f t="shared" ref="J8:J14" si="0">IFERROR(IF(I8&gt;1,I8*0.9,""),"")</f>
        <v/>
      </c>
      <c r="K8" s="18">
        <v>0</v>
      </c>
      <c r="L8" s="66" t="str">
        <f t="shared" ref="L8:L14" si="1">IFERROR(IF(K8&gt;1,($H8-K8),""),"")</f>
        <v/>
      </c>
      <c r="M8" s="19" t="str">
        <f t="shared" ref="M8:M14" si="2">IFERROR(IF(I8&gt;1,(J8-L8)/J8,""),"")</f>
        <v/>
      </c>
      <c r="N8" s="57">
        <v>0</v>
      </c>
      <c r="O8" s="28" t="str">
        <f t="shared" ref="O8:O14" si="3">IFERROR(IF(N8&gt;1,N8*0.9,""),"")</f>
        <v/>
      </c>
      <c r="P8" s="28">
        <v>0</v>
      </c>
      <c r="Q8" s="70" t="str">
        <f t="shared" ref="Q8:Q14" si="4">IFERROR(IF(P8&gt;1,($H8-P8),""),"")</f>
        <v/>
      </c>
      <c r="R8" s="29" t="str">
        <f t="shared" ref="R8:R14" si="5">IFERROR(IF(N8&gt;1,(O8-Q8)/O8,""),"")</f>
        <v/>
      </c>
      <c r="S8" s="54">
        <v>0</v>
      </c>
      <c r="T8" s="18" t="str">
        <f t="shared" ref="T8:T14" si="6">IFERROR(IF(S8&gt;1,S8*0.9,""),"")</f>
        <v/>
      </c>
      <c r="U8" s="18">
        <v>0</v>
      </c>
      <c r="V8" s="66" t="str">
        <f t="shared" ref="V8:V14" si="7">IFERROR(IF(U8&gt;1,($H8-U8),""),"")</f>
        <v/>
      </c>
      <c r="W8" s="19" t="str">
        <f t="shared" ref="W8:W14" si="8">IFERROR(IF(S8&gt;1,(T8-V8)/T8,""),"")</f>
        <v/>
      </c>
      <c r="X8" s="57">
        <v>0</v>
      </c>
      <c r="Y8" s="28" t="str">
        <f t="shared" ref="Y8:Y14" si="9">IFERROR(IF(X8&gt;1,X8*0.9,""),"")</f>
        <v/>
      </c>
      <c r="Z8" s="28">
        <v>0</v>
      </c>
      <c r="AA8" s="70" t="str">
        <f t="shared" ref="AA8:AA14" si="10">IFERROR(IF(Z8&gt;1,($H8-Z8),""),"")</f>
        <v/>
      </c>
      <c r="AB8" s="29" t="str">
        <f t="shared" ref="AB8:AB14" si="11">IFERROR(IF(X8&gt;1,(Y8-AA8)/Y8,""),"")</f>
        <v/>
      </c>
      <c r="AC8" s="54">
        <v>0</v>
      </c>
      <c r="AD8" s="18" t="str">
        <f t="shared" ref="AD8:AD14" si="12">IFERROR(IF(AC8&gt;1,AC8*0.9,""),"")</f>
        <v/>
      </c>
      <c r="AE8" s="18">
        <v>0</v>
      </c>
      <c r="AF8" s="66" t="str">
        <f t="shared" ref="AF8:AF14" si="13">IFERROR(IF(AE8&gt;1,($H8-AE8),""),"")</f>
        <v/>
      </c>
      <c r="AG8" s="19" t="str">
        <f t="shared" ref="AG8:AG14" si="14">IFERROR(IF(AC8&gt;1,(AD8-AF8)/AD8,""),"")</f>
        <v/>
      </c>
      <c r="AH8" s="57">
        <v>0</v>
      </c>
      <c r="AI8" s="28" t="str">
        <f t="shared" ref="AI8:AI14" si="15">IFERROR(IF(AH8&gt;1,AH8*0.9,""),"")</f>
        <v/>
      </c>
      <c r="AJ8" s="28">
        <v>0</v>
      </c>
      <c r="AK8" s="70" t="str">
        <f t="shared" ref="AK8:AK14" si="16">IFERROR(IF(AJ8&gt;1,($H8-AJ8),""),"")</f>
        <v/>
      </c>
      <c r="AL8" s="29" t="str">
        <f t="shared" ref="AL8:AL14" si="17">IFERROR(IF(AH8&gt;1,(AI8-AK8)/AI8,""),"")</f>
        <v/>
      </c>
      <c r="AM8" s="54">
        <v>0</v>
      </c>
      <c r="AN8" s="18" t="str">
        <f t="shared" ref="AN8:AN14" si="18">IFERROR(IF(AM8&gt;1,AM8*0.9,""),"")</f>
        <v/>
      </c>
      <c r="AO8" s="18">
        <v>0</v>
      </c>
      <c r="AP8" s="66" t="str">
        <f t="shared" ref="AP8:AP14" si="19">IFERROR(IF(AO8&gt;1,($H8-AO8),""),"")</f>
        <v/>
      </c>
      <c r="AQ8" s="19" t="str">
        <f t="shared" ref="AQ8:AQ14" si="20">IFERROR(IF(AM8&gt;1,(AN8-AP8)/AN8,""),"")</f>
        <v/>
      </c>
      <c r="AR8" s="57">
        <v>0</v>
      </c>
      <c r="AS8" s="28" t="str">
        <f t="shared" ref="AS8:AS14" si="21">IFERROR(IF(AR8&gt;1,AR8*0.9,""),"")</f>
        <v/>
      </c>
      <c r="AT8" s="28">
        <v>0</v>
      </c>
      <c r="AU8" s="70" t="str">
        <f t="shared" ref="AU8:AU14" si="22">IFERROR(IF(AT8&gt;1,($H8-AT8),""),"")</f>
        <v/>
      </c>
      <c r="AV8" s="29" t="str">
        <f t="shared" ref="AV8:AV14" si="23">IFERROR(IF(AR8&gt;1,(AS8-AU8)/AS8,""),"")</f>
        <v/>
      </c>
      <c r="AW8" s="54">
        <v>0</v>
      </c>
      <c r="AX8" s="18" t="str">
        <f t="shared" ref="AX8:AX14" si="24">IFERROR(IF(AW8&gt;1,AW8*0.9,""),"")</f>
        <v/>
      </c>
      <c r="AY8" s="18">
        <v>0</v>
      </c>
      <c r="AZ8" s="66" t="str">
        <f t="shared" ref="AZ8:AZ14" si="25">IFERROR(IF(AY8&gt;1,($H8-AY8),""),"")</f>
        <v/>
      </c>
      <c r="BA8" s="19" t="str">
        <f t="shared" ref="BA8:BA14" si="26">IFERROR(IF(AW8&gt;1,(AX8-AZ8)/AX8,""),"")</f>
        <v/>
      </c>
    </row>
    <row r="9" spans="1:53" s="5" customFormat="1" ht="12.75" customHeight="1">
      <c r="A9" s="65" t="s">
        <v>367</v>
      </c>
      <c r="B9" s="50" t="s">
        <v>389</v>
      </c>
      <c r="C9" s="7"/>
      <c r="D9" s="74">
        <v>3.57</v>
      </c>
      <c r="E9" s="51" t="s">
        <v>402</v>
      </c>
      <c r="F9" s="8">
        <v>4399</v>
      </c>
      <c r="G9" s="8">
        <v>3999</v>
      </c>
      <c r="H9" s="58">
        <v>2817</v>
      </c>
      <c r="I9" s="52">
        <v>2832</v>
      </c>
      <c r="J9" s="20">
        <f t="shared" si="0"/>
        <v>2548.8000000000002</v>
      </c>
      <c r="K9" s="20">
        <v>770</v>
      </c>
      <c r="L9" s="66">
        <f t="shared" si="1"/>
        <v>2047</v>
      </c>
      <c r="M9" s="21">
        <f t="shared" si="2"/>
        <v>0.19687696170747024</v>
      </c>
      <c r="N9" s="55">
        <v>0</v>
      </c>
      <c r="O9" s="24" t="str">
        <f t="shared" si="3"/>
        <v/>
      </c>
      <c r="P9" s="24">
        <v>0</v>
      </c>
      <c r="Q9" s="69" t="str">
        <f t="shared" si="4"/>
        <v/>
      </c>
      <c r="R9" s="25" t="str">
        <f t="shared" si="5"/>
        <v/>
      </c>
      <c r="S9" s="52">
        <v>0</v>
      </c>
      <c r="T9" s="20" t="str">
        <f t="shared" si="6"/>
        <v/>
      </c>
      <c r="U9" s="20">
        <v>0</v>
      </c>
      <c r="V9" s="66" t="str">
        <f t="shared" si="7"/>
        <v/>
      </c>
      <c r="W9" s="21" t="str">
        <f t="shared" si="8"/>
        <v/>
      </c>
      <c r="X9" s="55">
        <v>0</v>
      </c>
      <c r="Y9" s="24" t="str">
        <f t="shared" si="9"/>
        <v/>
      </c>
      <c r="Z9" s="24">
        <v>0</v>
      </c>
      <c r="AA9" s="69" t="str">
        <f t="shared" si="10"/>
        <v/>
      </c>
      <c r="AB9" s="25" t="str">
        <f t="shared" si="11"/>
        <v/>
      </c>
      <c r="AC9" s="52">
        <v>3110</v>
      </c>
      <c r="AD9" s="20">
        <f t="shared" si="12"/>
        <v>2799</v>
      </c>
      <c r="AE9" s="20">
        <v>621</v>
      </c>
      <c r="AF9" s="66">
        <f t="shared" si="13"/>
        <v>2196</v>
      </c>
      <c r="AG9" s="21">
        <f t="shared" si="14"/>
        <v>0.21543408360128619</v>
      </c>
      <c r="AH9" s="55">
        <v>3221</v>
      </c>
      <c r="AI9" s="24">
        <f t="shared" si="15"/>
        <v>2898.9</v>
      </c>
      <c r="AJ9" s="24">
        <v>542</v>
      </c>
      <c r="AK9" s="69">
        <f t="shared" si="16"/>
        <v>2275</v>
      </c>
      <c r="AL9" s="25">
        <f t="shared" si="17"/>
        <v>0.21521956604229192</v>
      </c>
      <c r="AM9" s="52">
        <v>3110</v>
      </c>
      <c r="AN9" s="20">
        <f t="shared" si="18"/>
        <v>2799</v>
      </c>
      <c r="AO9" s="20">
        <v>621</v>
      </c>
      <c r="AP9" s="66">
        <f t="shared" si="19"/>
        <v>2196</v>
      </c>
      <c r="AQ9" s="21">
        <f t="shared" si="20"/>
        <v>0.21543408360128619</v>
      </c>
      <c r="AR9" s="55">
        <v>0</v>
      </c>
      <c r="AS9" s="24" t="str">
        <f t="shared" si="21"/>
        <v/>
      </c>
      <c r="AT9" s="24">
        <v>0</v>
      </c>
      <c r="AU9" s="69" t="str">
        <f t="shared" si="22"/>
        <v/>
      </c>
      <c r="AV9" s="25" t="str">
        <f t="shared" si="23"/>
        <v/>
      </c>
      <c r="AW9" s="52">
        <v>0</v>
      </c>
      <c r="AX9" s="20" t="str">
        <f t="shared" si="24"/>
        <v/>
      </c>
      <c r="AY9" s="20">
        <v>0</v>
      </c>
      <c r="AZ9" s="66" t="str">
        <f t="shared" si="25"/>
        <v/>
      </c>
      <c r="BA9" s="21" t="str">
        <f t="shared" si="26"/>
        <v/>
      </c>
    </row>
    <row r="10" spans="1:53" s="5" customFormat="1" ht="12.75" customHeight="1">
      <c r="A10" s="63" t="s">
        <v>287</v>
      </c>
      <c r="B10" s="50" t="s">
        <v>389</v>
      </c>
      <c r="C10" s="4"/>
      <c r="D10" s="74">
        <v>3.57</v>
      </c>
      <c r="E10" s="51" t="s">
        <v>402</v>
      </c>
      <c r="F10" s="8">
        <v>4289</v>
      </c>
      <c r="G10" s="8">
        <v>3899</v>
      </c>
      <c r="H10" s="58">
        <v>2746</v>
      </c>
      <c r="I10" s="52">
        <v>2777</v>
      </c>
      <c r="J10" s="20">
        <f t="shared" si="0"/>
        <v>2499.3000000000002</v>
      </c>
      <c r="K10" s="20">
        <v>740</v>
      </c>
      <c r="L10" s="66">
        <f t="shared" si="1"/>
        <v>2006</v>
      </c>
      <c r="M10" s="21">
        <f t="shared" si="2"/>
        <v>0.19737526507422085</v>
      </c>
      <c r="N10" s="55">
        <v>0</v>
      </c>
      <c r="O10" s="24" t="str">
        <f t="shared" si="3"/>
        <v/>
      </c>
      <c r="P10" s="24">
        <v>0</v>
      </c>
      <c r="Q10" s="69" t="str">
        <f t="shared" si="4"/>
        <v/>
      </c>
      <c r="R10" s="25" t="str">
        <f t="shared" si="5"/>
        <v/>
      </c>
      <c r="S10" s="52">
        <v>0</v>
      </c>
      <c r="T10" s="20" t="str">
        <f t="shared" si="6"/>
        <v/>
      </c>
      <c r="U10" s="20">
        <v>0</v>
      </c>
      <c r="V10" s="66" t="str">
        <f t="shared" si="7"/>
        <v/>
      </c>
      <c r="W10" s="21" t="str">
        <f t="shared" si="8"/>
        <v/>
      </c>
      <c r="X10" s="55">
        <v>0</v>
      </c>
      <c r="Y10" s="24" t="str">
        <f t="shared" si="9"/>
        <v/>
      </c>
      <c r="Z10" s="24">
        <v>0</v>
      </c>
      <c r="AA10" s="69" t="str">
        <f t="shared" si="10"/>
        <v/>
      </c>
      <c r="AB10" s="25" t="str">
        <f t="shared" si="11"/>
        <v/>
      </c>
      <c r="AC10" s="52">
        <v>3110</v>
      </c>
      <c r="AD10" s="20">
        <f t="shared" si="12"/>
        <v>2799</v>
      </c>
      <c r="AE10" s="20">
        <v>550</v>
      </c>
      <c r="AF10" s="66">
        <f t="shared" si="13"/>
        <v>2196</v>
      </c>
      <c r="AG10" s="21">
        <f t="shared" si="14"/>
        <v>0.21543408360128619</v>
      </c>
      <c r="AH10" s="55">
        <v>3110</v>
      </c>
      <c r="AI10" s="24">
        <f t="shared" si="15"/>
        <v>2799</v>
      </c>
      <c r="AJ10" s="24">
        <v>550</v>
      </c>
      <c r="AK10" s="69">
        <f t="shared" si="16"/>
        <v>2196</v>
      </c>
      <c r="AL10" s="25">
        <f t="shared" si="17"/>
        <v>0.21543408360128619</v>
      </c>
      <c r="AM10" s="52">
        <v>2999</v>
      </c>
      <c r="AN10" s="20">
        <f t="shared" si="18"/>
        <v>2699.1</v>
      </c>
      <c r="AO10" s="20">
        <v>629</v>
      </c>
      <c r="AP10" s="66">
        <f t="shared" si="19"/>
        <v>2117</v>
      </c>
      <c r="AQ10" s="21">
        <f t="shared" si="20"/>
        <v>0.2156644807528435</v>
      </c>
      <c r="AR10" s="55">
        <v>0</v>
      </c>
      <c r="AS10" s="24" t="str">
        <f t="shared" si="21"/>
        <v/>
      </c>
      <c r="AT10" s="24">
        <v>0</v>
      </c>
      <c r="AU10" s="69" t="str">
        <f t="shared" si="22"/>
        <v/>
      </c>
      <c r="AV10" s="25" t="str">
        <f t="shared" si="23"/>
        <v/>
      </c>
      <c r="AW10" s="52">
        <v>0</v>
      </c>
      <c r="AX10" s="20" t="str">
        <f t="shared" si="24"/>
        <v/>
      </c>
      <c r="AY10" s="20">
        <v>0</v>
      </c>
      <c r="AZ10" s="66" t="str">
        <f t="shared" si="25"/>
        <v/>
      </c>
      <c r="BA10" s="21" t="str">
        <f t="shared" si="26"/>
        <v/>
      </c>
    </row>
    <row r="11" spans="1:53" s="5" customFormat="1" ht="12.75" customHeight="1">
      <c r="A11" s="63" t="s">
        <v>288</v>
      </c>
      <c r="B11" s="50" t="s">
        <v>389</v>
      </c>
      <c r="C11" s="4"/>
      <c r="D11" s="74">
        <v>3.57</v>
      </c>
      <c r="E11" s="51" t="s">
        <v>403</v>
      </c>
      <c r="F11" s="8">
        <v>4729</v>
      </c>
      <c r="G11" s="8">
        <v>4299</v>
      </c>
      <c r="H11" s="58">
        <v>3029</v>
      </c>
      <c r="I11" s="52">
        <v>2943</v>
      </c>
      <c r="J11" s="20">
        <f t="shared" si="0"/>
        <v>2648.7000000000003</v>
      </c>
      <c r="K11" s="20">
        <v>890</v>
      </c>
      <c r="L11" s="66">
        <f t="shared" si="1"/>
        <v>2139</v>
      </c>
      <c r="M11" s="21">
        <f t="shared" si="2"/>
        <v>0.19243402423830566</v>
      </c>
      <c r="N11" s="55">
        <v>0</v>
      </c>
      <c r="O11" s="24" t="str">
        <f t="shared" si="3"/>
        <v/>
      </c>
      <c r="P11" s="24">
        <v>0</v>
      </c>
      <c r="Q11" s="69" t="str">
        <f t="shared" si="4"/>
        <v/>
      </c>
      <c r="R11" s="25" t="str">
        <f t="shared" si="5"/>
        <v/>
      </c>
      <c r="S11" s="52">
        <v>0</v>
      </c>
      <c r="T11" s="20" t="str">
        <f t="shared" si="6"/>
        <v/>
      </c>
      <c r="U11" s="20">
        <v>0</v>
      </c>
      <c r="V11" s="66" t="str">
        <f t="shared" si="7"/>
        <v/>
      </c>
      <c r="W11" s="21" t="str">
        <f t="shared" si="8"/>
        <v/>
      </c>
      <c r="X11" s="55">
        <v>0</v>
      </c>
      <c r="Y11" s="24" t="str">
        <f t="shared" si="9"/>
        <v/>
      </c>
      <c r="Z11" s="24">
        <v>0</v>
      </c>
      <c r="AA11" s="69" t="str">
        <f t="shared" si="10"/>
        <v/>
      </c>
      <c r="AB11" s="25" t="str">
        <f t="shared" si="11"/>
        <v/>
      </c>
      <c r="AC11" s="52">
        <v>3221</v>
      </c>
      <c r="AD11" s="20">
        <f t="shared" si="12"/>
        <v>2898.9</v>
      </c>
      <c r="AE11" s="20">
        <v>754</v>
      </c>
      <c r="AF11" s="66">
        <f t="shared" si="13"/>
        <v>2275</v>
      </c>
      <c r="AG11" s="21">
        <f t="shared" si="14"/>
        <v>0.21521956604229192</v>
      </c>
      <c r="AH11" s="55">
        <v>3443</v>
      </c>
      <c r="AI11" s="24">
        <f t="shared" si="15"/>
        <v>3098.7000000000003</v>
      </c>
      <c r="AJ11" s="24">
        <v>597</v>
      </c>
      <c r="AK11" s="69">
        <f t="shared" si="16"/>
        <v>2432</v>
      </c>
      <c r="AL11" s="25">
        <f t="shared" si="17"/>
        <v>0.21515474231129189</v>
      </c>
      <c r="AM11" s="52">
        <v>3332</v>
      </c>
      <c r="AN11" s="20">
        <f t="shared" si="18"/>
        <v>2998.8</v>
      </c>
      <c r="AO11" s="20">
        <v>675</v>
      </c>
      <c r="AP11" s="66">
        <f t="shared" si="19"/>
        <v>2354</v>
      </c>
      <c r="AQ11" s="21">
        <f t="shared" si="20"/>
        <v>0.21501934106976128</v>
      </c>
      <c r="AR11" s="55">
        <v>0</v>
      </c>
      <c r="AS11" s="24" t="str">
        <f t="shared" si="21"/>
        <v/>
      </c>
      <c r="AT11" s="24">
        <v>0</v>
      </c>
      <c r="AU11" s="69" t="str">
        <f t="shared" si="22"/>
        <v/>
      </c>
      <c r="AV11" s="25" t="str">
        <f t="shared" si="23"/>
        <v/>
      </c>
      <c r="AW11" s="52">
        <v>0</v>
      </c>
      <c r="AX11" s="20" t="str">
        <f t="shared" si="24"/>
        <v/>
      </c>
      <c r="AY11" s="20">
        <v>0</v>
      </c>
      <c r="AZ11" s="66" t="str">
        <f t="shared" si="25"/>
        <v/>
      </c>
      <c r="BA11" s="21" t="str">
        <f t="shared" si="26"/>
        <v/>
      </c>
    </row>
    <row r="12" spans="1:53" s="5" customFormat="1" ht="12.75" customHeight="1" thickBot="1">
      <c r="A12" s="64" t="s">
        <v>368</v>
      </c>
      <c r="B12" s="48" t="s">
        <v>389</v>
      </c>
      <c r="C12" s="12"/>
      <c r="D12" s="75">
        <v>3.57</v>
      </c>
      <c r="E12" s="2" t="s">
        <v>403</v>
      </c>
      <c r="F12" s="6">
        <v>4509</v>
      </c>
      <c r="G12" s="6">
        <v>4099</v>
      </c>
      <c r="H12" s="59">
        <v>2888</v>
      </c>
      <c r="I12" s="53">
        <v>2888</v>
      </c>
      <c r="J12" s="22">
        <f t="shared" si="0"/>
        <v>2599.2000000000003</v>
      </c>
      <c r="K12" s="22">
        <v>800</v>
      </c>
      <c r="L12" s="68">
        <f t="shared" si="1"/>
        <v>2088</v>
      </c>
      <c r="M12" s="23">
        <f t="shared" si="2"/>
        <v>0.1966759002770084</v>
      </c>
      <c r="N12" s="56">
        <v>0</v>
      </c>
      <c r="O12" s="27" t="str">
        <f t="shared" si="3"/>
        <v/>
      </c>
      <c r="P12" s="27">
        <v>0</v>
      </c>
      <c r="Q12" s="71" t="str">
        <f t="shared" si="4"/>
        <v/>
      </c>
      <c r="R12" s="26" t="str">
        <f t="shared" si="5"/>
        <v/>
      </c>
      <c r="S12" s="53">
        <v>0</v>
      </c>
      <c r="T12" s="22" t="str">
        <f t="shared" si="6"/>
        <v/>
      </c>
      <c r="U12" s="22">
        <v>0</v>
      </c>
      <c r="V12" s="68" t="str">
        <f t="shared" si="7"/>
        <v/>
      </c>
      <c r="W12" s="23" t="str">
        <f t="shared" si="8"/>
        <v/>
      </c>
      <c r="X12" s="56">
        <v>0</v>
      </c>
      <c r="Y12" s="27" t="str">
        <f t="shared" si="9"/>
        <v/>
      </c>
      <c r="Z12" s="27">
        <v>0</v>
      </c>
      <c r="AA12" s="71" t="str">
        <f t="shared" si="10"/>
        <v/>
      </c>
      <c r="AB12" s="26" t="str">
        <f t="shared" si="11"/>
        <v/>
      </c>
      <c r="AC12" s="53">
        <v>3110</v>
      </c>
      <c r="AD12" s="22">
        <f t="shared" si="12"/>
        <v>2799</v>
      </c>
      <c r="AE12" s="22">
        <v>691</v>
      </c>
      <c r="AF12" s="68">
        <f t="shared" si="13"/>
        <v>2197</v>
      </c>
      <c r="AG12" s="23">
        <f t="shared" si="14"/>
        <v>0.2150768131475527</v>
      </c>
      <c r="AH12" s="56">
        <v>3332</v>
      </c>
      <c r="AI12" s="27">
        <f t="shared" si="15"/>
        <v>2998.8</v>
      </c>
      <c r="AJ12" s="27">
        <v>534</v>
      </c>
      <c r="AK12" s="71">
        <f t="shared" si="16"/>
        <v>2354</v>
      </c>
      <c r="AL12" s="26">
        <f t="shared" si="17"/>
        <v>0.21501934106976128</v>
      </c>
      <c r="AM12" s="53">
        <v>3221</v>
      </c>
      <c r="AN12" s="22">
        <f t="shared" si="18"/>
        <v>2898.9</v>
      </c>
      <c r="AO12" s="22">
        <v>613</v>
      </c>
      <c r="AP12" s="68">
        <f t="shared" si="19"/>
        <v>2275</v>
      </c>
      <c r="AQ12" s="23">
        <f t="shared" si="20"/>
        <v>0.21521956604229192</v>
      </c>
      <c r="AR12" s="56">
        <v>0</v>
      </c>
      <c r="AS12" s="27" t="str">
        <f t="shared" si="21"/>
        <v/>
      </c>
      <c r="AT12" s="27">
        <v>0</v>
      </c>
      <c r="AU12" s="71" t="str">
        <f t="shared" si="22"/>
        <v/>
      </c>
      <c r="AV12" s="26" t="str">
        <f t="shared" si="23"/>
        <v/>
      </c>
      <c r="AW12" s="53">
        <v>0</v>
      </c>
      <c r="AX12" s="22" t="str">
        <f t="shared" si="24"/>
        <v/>
      </c>
      <c r="AY12" s="22">
        <v>0</v>
      </c>
      <c r="AZ12" s="68" t="str">
        <f t="shared" si="25"/>
        <v/>
      </c>
      <c r="BA12" s="23" t="str">
        <f t="shared" si="26"/>
        <v/>
      </c>
    </row>
    <row r="13" spans="1:53" s="5" customFormat="1" ht="12.75" customHeight="1">
      <c r="A13" s="65" t="s">
        <v>289</v>
      </c>
      <c r="B13" s="46" t="s">
        <v>389</v>
      </c>
      <c r="C13" s="7"/>
      <c r="D13" s="76">
        <v>3.33</v>
      </c>
      <c r="E13" s="10" t="s">
        <v>404</v>
      </c>
      <c r="F13" s="9">
        <v>9679</v>
      </c>
      <c r="G13" s="9">
        <v>8799</v>
      </c>
      <c r="H13" s="60">
        <v>6199</v>
      </c>
      <c r="I13" s="54">
        <v>7777</v>
      </c>
      <c r="J13" s="18">
        <f t="shared" si="0"/>
        <v>6999.3</v>
      </c>
      <c r="K13" s="18">
        <v>706</v>
      </c>
      <c r="L13" s="66">
        <f t="shared" si="1"/>
        <v>5493</v>
      </c>
      <c r="M13" s="19">
        <f t="shared" si="2"/>
        <v>0.21520723500921524</v>
      </c>
      <c r="N13" s="57">
        <v>0</v>
      </c>
      <c r="O13" s="28" t="str">
        <f t="shared" si="3"/>
        <v/>
      </c>
      <c r="P13" s="28">
        <v>0</v>
      </c>
      <c r="Q13" s="70" t="str">
        <f t="shared" si="4"/>
        <v/>
      </c>
      <c r="R13" s="29" t="str">
        <f t="shared" si="5"/>
        <v/>
      </c>
      <c r="S13" s="54">
        <v>0</v>
      </c>
      <c r="T13" s="18" t="str">
        <f t="shared" si="6"/>
        <v/>
      </c>
      <c r="U13" s="18">
        <v>0</v>
      </c>
      <c r="V13" s="66" t="str">
        <f t="shared" si="7"/>
        <v/>
      </c>
      <c r="W13" s="19" t="str">
        <f t="shared" si="8"/>
        <v/>
      </c>
      <c r="X13" s="57">
        <v>0</v>
      </c>
      <c r="Y13" s="28" t="str">
        <f t="shared" si="9"/>
        <v/>
      </c>
      <c r="Z13" s="28">
        <v>0</v>
      </c>
      <c r="AA13" s="70" t="str">
        <f t="shared" si="10"/>
        <v/>
      </c>
      <c r="AB13" s="29" t="str">
        <f t="shared" si="11"/>
        <v/>
      </c>
      <c r="AC13" s="54">
        <v>8332</v>
      </c>
      <c r="AD13" s="18">
        <f t="shared" si="12"/>
        <v>7498.8</v>
      </c>
      <c r="AE13" s="18">
        <v>314</v>
      </c>
      <c r="AF13" s="66">
        <f t="shared" si="13"/>
        <v>5885</v>
      </c>
      <c r="AG13" s="19">
        <f t="shared" si="14"/>
        <v>0.2152077665759855</v>
      </c>
      <c r="AH13" s="57">
        <v>7777</v>
      </c>
      <c r="AI13" s="28">
        <f t="shared" si="15"/>
        <v>6999.3</v>
      </c>
      <c r="AJ13" s="28">
        <v>706</v>
      </c>
      <c r="AK13" s="70">
        <f t="shared" si="16"/>
        <v>5493</v>
      </c>
      <c r="AL13" s="29">
        <f t="shared" si="17"/>
        <v>0.21520723500921524</v>
      </c>
      <c r="AM13" s="54">
        <v>7777</v>
      </c>
      <c r="AN13" s="18">
        <f t="shared" si="18"/>
        <v>6999.3</v>
      </c>
      <c r="AO13" s="18">
        <v>706</v>
      </c>
      <c r="AP13" s="66">
        <f t="shared" si="19"/>
        <v>5493</v>
      </c>
      <c r="AQ13" s="19">
        <f t="shared" si="20"/>
        <v>0.21520723500921524</v>
      </c>
      <c r="AR13" s="57">
        <v>0</v>
      </c>
      <c r="AS13" s="28" t="str">
        <f t="shared" si="21"/>
        <v/>
      </c>
      <c r="AT13" s="28">
        <v>0</v>
      </c>
      <c r="AU13" s="70" t="str">
        <f t="shared" si="22"/>
        <v/>
      </c>
      <c r="AV13" s="29" t="str">
        <f t="shared" si="23"/>
        <v/>
      </c>
      <c r="AW13" s="54">
        <v>0</v>
      </c>
      <c r="AX13" s="18" t="str">
        <f t="shared" si="24"/>
        <v/>
      </c>
      <c r="AY13" s="18">
        <v>0</v>
      </c>
      <c r="AZ13" s="66" t="str">
        <f t="shared" si="25"/>
        <v/>
      </c>
      <c r="BA13" s="19" t="str">
        <f t="shared" si="26"/>
        <v/>
      </c>
    </row>
    <row r="14" spans="1:53" s="5" customFormat="1" ht="12.75" customHeight="1" thickBot="1">
      <c r="A14" s="64" t="s">
        <v>333</v>
      </c>
      <c r="B14" s="48" t="s">
        <v>389</v>
      </c>
      <c r="C14" s="12"/>
      <c r="D14" s="75">
        <v>3.33</v>
      </c>
      <c r="E14" s="2" t="s">
        <v>405</v>
      </c>
      <c r="F14" s="6">
        <v>10449</v>
      </c>
      <c r="G14" s="6">
        <v>0</v>
      </c>
      <c r="H14" s="59">
        <v>6692</v>
      </c>
      <c r="I14" s="53">
        <v>8332</v>
      </c>
      <c r="J14" s="22">
        <f t="shared" si="0"/>
        <v>7498.8</v>
      </c>
      <c r="K14" s="22">
        <v>807</v>
      </c>
      <c r="L14" s="68">
        <f t="shared" si="1"/>
        <v>5885</v>
      </c>
      <c r="M14" s="23">
        <f t="shared" si="2"/>
        <v>0.2152077665759855</v>
      </c>
      <c r="N14" s="56">
        <v>0</v>
      </c>
      <c r="O14" s="27" t="str">
        <f t="shared" si="3"/>
        <v/>
      </c>
      <c r="P14" s="27">
        <v>0</v>
      </c>
      <c r="Q14" s="71" t="str">
        <f t="shared" si="4"/>
        <v/>
      </c>
      <c r="R14" s="26" t="str">
        <f t="shared" si="5"/>
        <v/>
      </c>
      <c r="S14" s="53">
        <v>0</v>
      </c>
      <c r="T14" s="22" t="str">
        <f t="shared" si="6"/>
        <v/>
      </c>
      <c r="U14" s="22">
        <v>0</v>
      </c>
      <c r="V14" s="68" t="str">
        <f t="shared" si="7"/>
        <v/>
      </c>
      <c r="W14" s="23" t="str">
        <f t="shared" si="8"/>
        <v/>
      </c>
      <c r="X14" s="56">
        <v>0</v>
      </c>
      <c r="Y14" s="27" t="str">
        <f t="shared" si="9"/>
        <v/>
      </c>
      <c r="Z14" s="27">
        <v>0</v>
      </c>
      <c r="AA14" s="71" t="str">
        <f t="shared" si="10"/>
        <v/>
      </c>
      <c r="AB14" s="26" t="str">
        <f t="shared" si="11"/>
        <v/>
      </c>
      <c r="AC14" s="53">
        <v>8888</v>
      </c>
      <c r="AD14" s="22">
        <f t="shared" si="12"/>
        <v>7999.2</v>
      </c>
      <c r="AE14" s="22">
        <v>415</v>
      </c>
      <c r="AF14" s="68">
        <f t="shared" si="13"/>
        <v>6277</v>
      </c>
      <c r="AG14" s="23">
        <f t="shared" si="14"/>
        <v>0.21529652965296528</v>
      </c>
      <c r="AH14" s="56">
        <v>8332</v>
      </c>
      <c r="AI14" s="27">
        <f t="shared" si="15"/>
        <v>7498.8</v>
      </c>
      <c r="AJ14" s="27">
        <v>807</v>
      </c>
      <c r="AK14" s="71">
        <f t="shared" si="16"/>
        <v>5885</v>
      </c>
      <c r="AL14" s="26">
        <f t="shared" si="17"/>
        <v>0.2152077665759855</v>
      </c>
      <c r="AM14" s="53">
        <v>8332</v>
      </c>
      <c r="AN14" s="22">
        <f t="shared" si="18"/>
        <v>7498.8</v>
      </c>
      <c r="AO14" s="22">
        <v>807</v>
      </c>
      <c r="AP14" s="68">
        <f t="shared" si="19"/>
        <v>5885</v>
      </c>
      <c r="AQ14" s="23">
        <f t="shared" si="20"/>
        <v>0.2152077665759855</v>
      </c>
      <c r="AR14" s="56">
        <v>0</v>
      </c>
      <c r="AS14" s="27" t="str">
        <f t="shared" si="21"/>
        <v/>
      </c>
      <c r="AT14" s="27">
        <v>0</v>
      </c>
      <c r="AU14" s="71" t="str">
        <f t="shared" si="22"/>
        <v/>
      </c>
      <c r="AV14" s="26" t="str">
        <f t="shared" si="23"/>
        <v/>
      </c>
      <c r="AW14" s="53">
        <v>0</v>
      </c>
      <c r="AX14" s="22" t="str">
        <f t="shared" si="24"/>
        <v/>
      </c>
      <c r="AY14" s="22">
        <v>0</v>
      </c>
      <c r="AZ14" s="68" t="str">
        <f t="shared" si="25"/>
        <v/>
      </c>
      <c r="BA14" s="23" t="str">
        <f t="shared" si="26"/>
        <v/>
      </c>
    </row>
    <row r="15" spans="1:53" s="5" customFormat="1" ht="12.75" customHeight="1">
      <c r="A15" s="65" t="s">
        <v>582</v>
      </c>
      <c r="B15" s="46" t="s">
        <v>391</v>
      </c>
      <c r="C15" s="7" t="s">
        <v>334</v>
      </c>
      <c r="D15" s="76">
        <v>0.71</v>
      </c>
      <c r="E15" s="10" t="s">
        <v>584</v>
      </c>
      <c r="F15" s="9">
        <v>1319</v>
      </c>
      <c r="G15" s="9">
        <v>1199</v>
      </c>
      <c r="H15" s="60">
        <v>844</v>
      </c>
      <c r="I15" s="54">
        <v>0</v>
      </c>
      <c r="J15" s="18" t="str">
        <f t="shared" ref="J15:J16" si="27">IFERROR(IF(I15&gt;1,I15*0.9,""),"")</f>
        <v/>
      </c>
      <c r="K15" s="18">
        <v>0</v>
      </c>
      <c r="L15" s="66" t="str">
        <f t="shared" ref="L15:L16" si="28">IFERROR(IF(K15&gt;1,($H15-K15),""),"")</f>
        <v/>
      </c>
      <c r="M15" s="19" t="str">
        <f t="shared" ref="M15:M16" si="29">IFERROR(IF(I15&gt;1,(J15-L15)/J15,""),"")</f>
        <v/>
      </c>
      <c r="N15" s="57">
        <v>0</v>
      </c>
      <c r="O15" s="28" t="str">
        <f t="shared" ref="O15:O16" si="30">IFERROR(IF(N15&gt;1,N15*0.9,""),"")</f>
        <v/>
      </c>
      <c r="P15" s="28">
        <v>0</v>
      </c>
      <c r="Q15" s="70" t="str">
        <f t="shared" ref="Q15:Q16" si="31">IFERROR(IF(P15&gt;1,($H15-P15),""),"")</f>
        <v/>
      </c>
      <c r="R15" s="29" t="str">
        <f t="shared" ref="R15:R16" si="32">IFERROR(IF(N15&gt;1,(O15-Q15)/O15,""),"")</f>
        <v/>
      </c>
      <c r="S15" s="54">
        <v>0</v>
      </c>
      <c r="T15" s="18" t="str">
        <f t="shared" ref="T15:T16" si="33">IFERROR(IF(S15&gt;1,S15*0.9,""),"")</f>
        <v/>
      </c>
      <c r="U15" s="18">
        <v>0</v>
      </c>
      <c r="V15" s="66" t="str">
        <f t="shared" ref="V15:V16" si="34">IFERROR(IF(U15&gt;1,($H15-U15),""),"")</f>
        <v/>
      </c>
      <c r="W15" s="19" t="str">
        <f t="shared" ref="W15:W16" si="35">IFERROR(IF(S15&gt;1,(T15-V15)/T15,""),"")</f>
        <v/>
      </c>
      <c r="X15" s="57">
        <v>0</v>
      </c>
      <c r="Y15" s="28" t="str">
        <f t="shared" ref="Y15:Y16" si="36">IFERROR(IF(X15&gt;1,X15*0.9,""),"")</f>
        <v/>
      </c>
      <c r="Z15" s="28">
        <v>0</v>
      </c>
      <c r="AA15" s="70" t="str">
        <f t="shared" ref="AA15:AA16" si="37">IFERROR(IF(Z15&gt;1,($H15-Z15),""),"")</f>
        <v/>
      </c>
      <c r="AB15" s="29" t="str">
        <f t="shared" ref="AB15:AB16" si="38">IFERROR(IF(X15&gt;1,(Y15-AA15)/Y15,""),"")</f>
        <v/>
      </c>
      <c r="AC15" s="54">
        <v>0</v>
      </c>
      <c r="AD15" s="18" t="str">
        <f t="shared" ref="AD15:AD16" si="39">IFERROR(IF(AC15&gt;1,AC15*0.9,""),"")</f>
        <v/>
      </c>
      <c r="AE15" s="18">
        <v>0</v>
      </c>
      <c r="AF15" s="66" t="str">
        <f t="shared" ref="AF15:AF18" si="40">IFERROR(IF(AE15&gt;1,($H15-AE15),""),"")</f>
        <v/>
      </c>
      <c r="AG15" s="19" t="str">
        <f t="shared" ref="AG15:AG16" si="41">IFERROR(IF(AC15&gt;1,(AD15-AF15)/AD15,""),"")</f>
        <v/>
      </c>
      <c r="AH15" s="57">
        <v>0</v>
      </c>
      <c r="AI15" s="28" t="str">
        <f t="shared" ref="AI15:AI16" si="42">IFERROR(IF(AH15&gt;1,AH15*0.9,""),"")</f>
        <v/>
      </c>
      <c r="AJ15" s="28">
        <v>0</v>
      </c>
      <c r="AK15" s="70" t="str">
        <f t="shared" ref="AK15:AK18" si="43">IFERROR(IF(AJ15&gt;1,($H15-AJ15),""),"")</f>
        <v/>
      </c>
      <c r="AL15" s="29" t="str">
        <f t="shared" ref="AL15:AL16" si="44">IFERROR(IF(AH15&gt;1,(AI15-AK15)/AI15,""),"")</f>
        <v/>
      </c>
      <c r="AM15" s="54">
        <v>0</v>
      </c>
      <c r="AN15" s="18" t="str">
        <f t="shared" ref="AN15:AN16" si="45">IFERROR(IF(AM15&gt;1,AM15*0.9,""),"")</f>
        <v/>
      </c>
      <c r="AO15" s="18">
        <v>0</v>
      </c>
      <c r="AP15" s="66" t="str">
        <f t="shared" ref="AP15:AP18" si="46">IFERROR(IF(AO15&gt;1,($H15-AO15),""),"")</f>
        <v/>
      </c>
      <c r="AQ15" s="19" t="str">
        <f t="shared" ref="AQ15:AQ16" si="47">IFERROR(IF(AM15&gt;1,(AN15-AP15)/AN15,""),"")</f>
        <v/>
      </c>
      <c r="AR15" s="57">
        <v>0</v>
      </c>
      <c r="AS15" s="28" t="str">
        <f t="shared" ref="AS15:AS16" si="48">IFERROR(IF(AR15&gt;1,AR15*0.9,""),"")</f>
        <v/>
      </c>
      <c r="AT15" s="28">
        <v>0</v>
      </c>
      <c r="AU15" s="70" t="str">
        <f t="shared" ref="AU15:AU18" si="49">IFERROR(IF(AT15&gt;1,($H15-AT15),""),"")</f>
        <v/>
      </c>
      <c r="AV15" s="29" t="str">
        <f t="shared" ref="AV15:AV16" si="50">IFERROR(IF(AR15&gt;1,(AS15-AU15)/AS15,""),"")</f>
        <v/>
      </c>
      <c r="AW15" s="54">
        <v>0</v>
      </c>
      <c r="AX15" s="18" t="str">
        <f t="shared" ref="AX15:AX16" si="51">IFERROR(IF(AW15&gt;1,AW15*0.9,""),"")</f>
        <v/>
      </c>
      <c r="AY15" s="18">
        <v>0</v>
      </c>
      <c r="AZ15" s="66" t="str">
        <f t="shared" ref="AZ15:AZ18" si="52">IFERROR(IF(AY15&gt;1,($H15-AY15),""),"")</f>
        <v/>
      </c>
      <c r="BA15" s="19" t="str">
        <f t="shared" ref="BA15:BA16" si="53">IFERROR(IF(AW15&gt;1,(AX15-AZ15)/AX15,""),"")</f>
        <v/>
      </c>
    </row>
    <row r="16" spans="1:53" s="5" customFormat="1" ht="12.75" customHeight="1">
      <c r="A16" s="65" t="s">
        <v>583</v>
      </c>
      <c r="B16" s="46" t="s">
        <v>391</v>
      </c>
      <c r="C16" s="7" t="s">
        <v>334</v>
      </c>
      <c r="D16" s="76">
        <v>0.71</v>
      </c>
      <c r="E16" s="10" t="s">
        <v>584</v>
      </c>
      <c r="F16" s="9">
        <v>1429</v>
      </c>
      <c r="G16" s="9">
        <v>1299</v>
      </c>
      <c r="H16" s="60">
        <v>914</v>
      </c>
      <c r="I16" s="54">
        <v>0</v>
      </c>
      <c r="J16" s="18" t="str">
        <f t="shared" si="27"/>
        <v/>
      </c>
      <c r="K16" s="18">
        <v>0</v>
      </c>
      <c r="L16" s="66" t="str">
        <f t="shared" si="28"/>
        <v/>
      </c>
      <c r="M16" s="19" t="str">
        <f t="shared" si="29"/>
        <v/>
      </c>
      <c r="N16" s="57">
        <v>0</v>
      </c>
      <c r="O16" s="28" t="str">
        <f t="shared" si="30"/>
        <v/>
      </c>
      <c r="P16" s="28">
        <v>0</v>
      </c>
      <c r="Q16" s="70" t="str">
        <f t="shared" si="31"/>
        <v/>
      </c>
      <c r="R16" s="29" t="str">
        <f t="shared" si="32"/>
        <v/>
      </c>
      <c r="S16" s="54">
        <v>0</v>
      </c>
      <c r="T16" s="18" t="str">
        <f t="shared" si="33"/>
        <v/>
      </c>
      <c r="U16" s="18">
        <v>0</v>
      </c>
      <c r="V16" s="66" t="str">
        <f t="shared" si="34"/>
        <v/>
      </c>
      <c r="W16" s="19" t="str">
        <f t="shared" si="35"/>
        <v/>
      </c>
      <c r="X16" s="57">
        <v>0</v>
      </c>
      <c r="Y16" s="28" t="str">
        <f t="shared" si="36"/>
        <v/>
      </c>
      <c r="Z16" s="28">
        <v>0</v>
      </c>
      <c r="AA16" s="70" t="str">
        <f t="shared" si="37"/>
        <v/>
      </c>
      <c r="AB16" s="29" t="str">
        <f t="shared" si="38"/>
        <v/>
      </c>
      <c r="AC16" s="54">
        <v>0</v>
      </c>
      <c r="AD16" s="18" t="str">
        <f t="shared" si="39"/>
        <v/>
      </c>
      <c r="AE16" s="18">
        <v>0</v>
      </c>
      <c r="AF16" s="66" t="str">
        <f t="shared" si="40"/>
        <v/>
      </c>
      <c r="AG16" s="19" t="str">
        <f t="shared" si="41"/>
        <v/>
      </c>
      <c r="AH16" s="57">
        <v>0</v>
      </c>
      <c r="AI16" s="28" t="str">
        <f t="shared" si="42"/>
        <v/>
      </c>
      <c r="AJ16" s="28">
        <v>0</v>
      </c>
      <c r="AK16" s="70" t="str">
        <f t="shared" si="43"/>
        <v/>
      </c>
      <c r="AL16" s="29" t="str">
        <f t="shared" si="44"/>
        <v/>
      </c>
      <c r="AM16" s="54">
        <v>0</v>
      </c>
      <c r="AN16" s="18" t="str">
        <f t="shared" si="45"/>
        <v/>
      </c>
      <c r="AO16" s="18">
        <v>0</v>
      </c>
      <c r="AP16" s="66" t="str">
        <f t="shared" si="46"/>
        <v/>
      </c>
      <c r="AQ16" s="19" t="str">
        <f t="shared" si="47"/>
        <v/>
      </c>
      <c r="AR16" s="57">
        <v>0</v>
      </c>
      <c r="AS16" s="28" t="str">
        <f t="shared" si="48"/>
        <v/>
      </c>
      <c r="AT16" s="28">
        <v>0</v>
      </c>
      <c r="AU16" s="70" t="str">
        <f t="shared" si="49"/>
        <v/>
      </c>
      <c r="AV16" s="29" t="str">
        <f t="shared" si="50"/>
        <v/>
      </c>
      <c r="AW16" s="54">
        <v>0</v>
      </c>
      <c r="AX16" s="18" t="str">
        <f t="shared" si="51"/>
        <v/>
      </c>
      <c r="AY16" s="18">
        <v>0</v>
      </c>
      <c r="AZ16" s="66" t="str">
        <f t="shared" si="52"/>
        <v/>
      </c>
      <c r="BA16" s="19" t="str">
        <f t="shared" si="53"/>
        <v/>
      </c>
    </row>
    <row r="17" spans="1:53" s="5" customFormat="1" ht="12.75" customHeight="1">
      <c r="A17" s="65" t="s">
        <v>290</v>
      </c>
      <c r="B17" s="46" t="s">
        <v>391</v>
      </c>
      <c r="C17" s="7"/>
      <c r="D17" s="76">
        <v>0.71</v>
      </c>
      <c r="E17" s="10" t="s">
        <v>511</v>
      </c>
      <c r="F17" s="9">
        <v>1319</v>
      </c>
      <c r="G17" s="9">
        <v>1199</v>
      </c>
      <c r="H17" s="60">
        <v>844</v>
      </c>
      <c r="I17" s="54">
        <v>888</v>
      </c>
      <c r="J17" s="18">
        <f t="shared" ref="J17:J18" si="54">IFERROR(IF(I17&gt;1,I17*0.9,""),"")</f>
        <v>799.2</v>
      </c>
      <c r="K17" s="18">
        <v>205</v>
      </c>
      <c r="L17" s="66">
        <f t="shared" ref="L17:L18" si="55">IFERROR(IF(K17&gt;1,($H17-K17),""),"")</f>
        <v>639</v>
      </c>
      <c r="M17" s="19">
        <f t="shared" ref="M17:M18" si="56">IFERROR(IF(I17&gt;1,(J17-L17)/J17,""),"")</f>
        <v>0.20045045045045048</v>
      </c>
      <c r="N17" s="57">
        <v>0</v>
      </c>
      <c r="O17" s="28" t="str">
        <f t="shared" ref="O17:O18" si="57">IFERROR(IF(N17&gt;1,N17*0.9,""),"")</f>
        <v/>
      </c>
      <c r="P17" s="28">
        <v>0</v>
      </c>
      <c r="Q17" s="70" t="str">
        <f t="shared" ref="Q17:Q18" si="58">IFERROR(IF(P17&gt;1,($H17-P17),""),"")</f>
        <v/>
      </c>
      <c r="R17" s="29" t="str">
        <f t="shared" ref="R17:R18" si="59">IFERROR(IF(N17&gt;1,(O17-Q17)/O17,""),"")</f>
        <v/>
      </c>
      <c r="S17" s="54">
        <v>0</v>
      </c>
      <c r="T17" s="18" t="str">
        <f t="shared" ref="T17:T18" si="60">IFERROR(IF(S17&gt;1,S17*0.9,""),"")</f>
        <v/>
      </c>
      <c r="U17" s="18">
        <v>0</v>
      </c>
      <c r="V17" s="66" t="str">
        <f t="shared" ref="V17:V18" si="61">IFERROR(IF(U17&gt;1,($H17-U17),""),"")</f>
        <v/>
      </c>
      <c r="W17" s="19" t="str">
        <f t="shared" ref="W17:W18" si="62">IFERROR(IF(S17&gt;1,(T17-V17)/T17,""),"")</f>
        <v/>
      </c>
      <c r="X17" s="57">
        <v>0</v>
      </c>
      <c r="Y17" s="28" t="str">
        <f t="shared" ref="Y17:Y18" si="63">IFERROR(IF(X17&gt;1,X17*0.9,""),"")</f>
        <v/>
      </c>
      <c r="Z17" s="28">
        <v>0</v>
      </c>
      <c r="AA17" s="70" t="str">
        <f t="shared" ref="AA17:AA18" si="64">IFERROR(IF(Z17&gt;1,($H17-Z17),""),"")</f>
        <v/>
      </c>
      <c r="AB17" s="29" t="str">
        <f t="shared" ref="AB17:AB18" si="65">IFERROR(IF(X17&gt;1,(Y17-AA17)/Y17,""),"")</f>
        <v/>
      </c>
      <c r="AC17" s="54">
        <v>999</v>
      </c>
      <c r="AD17" s="18">
        <f t="shared" ref="AD17:AD18" si="66">IFERROR(IF(AC17&gt;1,AC17*0.9,""),"")</f>
        <v>899.1</v>
      </c>
      <c r="AE17" s="18">
        <v>139</v>
      </c>
      <c r="AF17" s="66">
        <f t="shared" si="40"/>
        <v>705</v>
      </c>
      <c r="AG17" s="19">
        <f t="shared" ref="AG17:AG18" si="67">IFERROR(IF(AC17&gt;1,(AD17-AF17)/AD17,""),"")</f>
        <v>0.21588254921588257</v>
      </c>
      <c r="AH17" s="57">
        <v>999</v>
      </c>
      <c r="AI17" s="28">
        <f t="shared" ref="AI17:AI18" si="68">IFERROR(IF(AH17&gt;1,AH17*0.9,""),"")</f>
        <v>899.1</v>
      </c>
      <c r="AJ17" s="28">
        <v>139</v>
      </c>
      <c r="AK17" s="70">
        <f t="shared" si="43"/>
        <v>705</v>
      </c>
      <c r="AL17" s="29">
        <f t="shared" ref="AL17:AL18" si="69">IFERROR(IF(AH17&gt;1,(AI17-AK17)/AI17,""),"")</f>
        <v>0.21588254921588257</v>
      </c>
      <c r="AM17" s="54">
        <v>999</v>
      </c>
      <c r="AN17" s="18">
        <f t="shared" ref="AN17:AN18" si="70">IFERROR(IF(AM17&gt;1,AM17*0.9,""),"")</f>
        <v>899.1</v>
      </c>
      <c r="AO17" s="18">
        <v>139</v>
      </c>
      <c r="AP17" s="66">
        <f t="shared" si="46"/>
        <v>705</v>
      </c>
      <c r="AQ17" s="19">
        <f t="shared" ref="AQ17:AQ18" si="71">IFERROR(IF(AM17&gt;1,(AN17-AP17)/AN17,""),"")</f>
        <v>0.21588254921588257</v>
      </c>
      <c r="AR17" s="57">
        <v>999</v>
      </c>
      <c r="AS17" s="28">
        <f t="shared" ref="AS17:AS18" si="72">IFERROR(IF(AR17&gt;1,AR17*0.9,""),"")</f>
        <v>899.1</v>
      </c>
      <c r="AT17" s="28">
        <v>139</v>
      </c>
      <c r="AU17" s="70">
        <f t="shared" si="49"/>
        <v>705</v>
      </c>
      <c r="AV17" s="29">
        <f t="shared" ref="AV17:AV18" si="73">IFERROR(IF(AR17&gt;1,(AS17-AU17)/AS17,""),"")</f>
        <v>0.21588254921588257</v>
      </c>
      <c r="AW17" s="54">
        <v>0</v>
      </c>
      <c r="AX17" s="18" t="str">
        <f t="shared" ref="AX17:AX18" si="74">IFERROR(IF(AW17&gt;1,AW17*0.9,""),"")</f>
        <v/>
      </c>
      <c r="AY17" s="18">
        <v>0</v>
      </c>
      <c r="AZ17" s="66" t="str">
        <f t="shared" si="52"/>
        <v/>
      </c>
      <c r="BA17" s="19" t="str">
        <f t="shared" ref="BA17:BA18" si="75">IFERROR(IF(AW17&gt;1,(AX17-AZ17)/AX17,""),"")</f>
        <v/>
      </c>
    </row>
    <row r="18" spans="1:53" s="5" customFormat="1" ht="12.75" customHeight="1" thickBot="1">
      <c r="A18" s="64" t="s">
        <v>291</v>
      </c>
      <c r="B18" s="48" t="s">
        <v>391</v>
      </c>
      <c r="C18" s="12"/>
      <c r="D18" s="75">
        <v>0.71</v>
      </c>
      <c r="E18" s="2" t="s">
        <v>511</v>
      </c>
      <c r="F18" s="6">
        <v>1429</v>
      </c>
      <c r="G18" s="6">
        <v>1299</v>
      </c>
      <c r="H18" s="59">
        <v>914</v>
      </c>
      <c r="I18" s="53">
        <v>943</v>
      </c>
      <c r="J18" s="22">
        <f t="shared" si="54"/>
        <v>848.7</v>
      </c>
      <c r="K18" s="22">
        <v>205</v>
      </c>
      <c r="L18" s="68">
        <f t="shared" si="55"/>
        <v>709</v>
      </c>
      <c r="M18" s="23">
        <f t="shared" si="56"/>
        <v>0.16460468952515617</v>
      </c>
      <c r="N18" s="56">
        <v>0</v>
      </c>
      <c r="O18" s="27" t="str">
        <f t="shared" si="57"/>
        <v/>
      </c>
      <c r="P18" s="27">
        <v>0</v>
      </c>
      <c r="Q18" s="71" t="str">
        <f t="shared" si="58"/>
        <v/>
      </c>
      <c r="R18" s="26" t="str">
        <f t="shared" si="59"/>
        <v/>
      </c>
      <c r="S18" s="53">
        <v>0</v>
      </c>
      <c r="T18" s="22" t="str">
        <f t="shared" si="60"/>
        <v/>
      </c>
      <c r="U18" s="22">
        <v>0</v>
      </c>
      <c r="V18" s="68" t="str">
        <f t="shared" si="61"/>
        <v/>
      </c>
      <c r="W18" s="23" t="str">
        <f t="shared" si="62"/>
        <v/>
      </c>
      <c r="X18" s="56">
        <v>0</v>
      </c>
      <c r="Y18" s="27" t="str">
        <f t="shared" si="63"/>
        <v/>
      </c>
      <c r="Z18" s="27">
        <v>0</v>
      </c>
      <c r="AA18" s="71" t="str">
        <f t="shared" si="64"/>
        <v/>
      </c>
      <c r="AB18" s="26" t="str">
        <f t="shared" si="65"/>
        <v/>
      </c>
      <c r="AC18" s="53">
        <v>1110</v>
      </c>
      <c r="AD18" s="22">
        <f t="shared" si="66"/>
        <v>999</v>
      </c>
      <c r="AE18" s="22">
        <v>131</v>
      </c>
      <c r="AF18" s="68">
        <f t="shared" si="40"/>
        <v>783</v>
      </c>
      <c r="AG18" s="23">
        <f t="shared" si="67"/>
        <v>0.21621621621621623</v>
      </c>
      <c r="AH18" s="56">
        <v>1110</v>
      </c>
      <c r="AI18" s="27">
        <f t="shared" si="68"/>
        <v>999</v>
      </c>
      <c r="AJ18" s="27">
        <v>131</v>
      </c>
      <c r="AK18" s="71">
        <f t="shared" si="43"/>
        <v>783</v>
      </c>
      <c r="AL18" s="26">
        <f t="shared" si="69"/>
        <v>0.21621621621621623</v>
      </c>
      <c r="AM18" s="53">
        <v>1110</v>
      </c>
      <c r="AN18" s="22">
        <f t="shared" si="70"/>
        <v>999</v>
      </c>
      <c r="AO18" s="22">
        <v>131</v>
      </c>
      <c r="AP18" s="68">
        <f t="shared" si="46"/>
        <v>783</v>
      </c>
      <c r="AQ18" s="23">
        <f t="shared" si="71"/>
        <v>0.21621621621621623</v>
      </c>
      <c r="AR18" s="56">
        <v>1110</v>
      </c>
      <c r="AS18" s="27">
        <f t="shared" si="72"/>
        <v>999</v>
      </c>
      <c r="AT18" s="27">
        <v>131</v>
      </c>
      <c r="AU18" s="71">
        <f t="shared" si="49"/>
        <v>783</v>
      </c>
      <c r="AV18" s="26">
        <f t="shared" si="73"/>
        <v>0.21621621621621623</v>
      </c>
      <c r="AW18" s="53">
        <v>0</v>
      </c>
      <c r="AX18" s="22" t="str">
        <f t="shared" si="74"/>
        <v/>
      </c>
      <c r="AY18" s="22">
        <v>0</v>
      </c>
      <c r="AZ18" s="68" t="str">
        <f t="shared" si="52"/>
        <v/>
      </c>
      <c r="BA18" s="23" t="str">
        <f t="shared" si="75"/>
        <v/>
      </c>
    </row>
    <row r="19" spans="1:53" s="5" customFormat="1" ht="12.75" customHeight="1">
      <c r="A19" s="65" t="s">
        <v>294</v>
      </c>
      <c r="B19" s="46" t="s">
        <v>393</v>
      </c>
      <c r="C19" s="7"/>
      <c r="D19" s="76">
        <v>1.19</v>
      </c>
      <c r="E19" s="10" t="s">
        <v>512</v>
      </c>
      <c r="F19" s="9">
        <v>3079</v>
      </c>
      <c r="G19" s="9">
        <v>2799</v>
      </c>
      <c r="H19" s="60">
        <v>1971</v>
      </c>
      <c r="I19" s="54">
        <v>1888</v>
      </c>
      <c r="J19" s="18">
        <f t="shared" ref="J19:J30" si="76">IFERROR(IF(I19&gt;1,I19*0.9,""),"")</f>
        <v>1699.2</v>
      </c>
      <c r="K19" s="18">
        <v>638</v>
      </c>
      <c r="L19" s="67">
        <f t="shared" ref="L19:L30" si="77">IFERROR(IF(K19&gt;1,($H19-K19),""),"")</f>
        <v>1333</v>
      </c>
      <c r="M19" s="19">
        <f t="shared" ref="M19:M30" si="78">IFERROR(IF(I19&gt;1,(J19-L19)/J19,""),"")</f>
        <v>0.21551318267419964</v>
      </c>
      <c r="N19" s="57">
        <v>0</v>
      </c>
      <c r="O19" s="28" t="str">
        <f t="shared" ref="O19:O30" si="79">IFERROR(IF(N19&gt;1,N19*0.9,""),"")</f>
        <v/>
      </c>
      <c r="P19" s="28">
        <v>0</v>
      </c>
      <c r="Q19" s="70" t="str">
        <f t="shared" ref="Q19:Q30" si="80">IFERROR(IF(P19&gt;1,($H19-P19),""),"")</f>
        <v/>
      </c>
      <c r="R19" s="29" t="str">
        <f t="shared" ref="R19:R30" si="81">IFERROR(IF(N19&gt;1,(O19-Q19)/O19,""),"")</f>
        <v/>
      </c>
      <c r="S19" s="54">
        <v>0</v>
      </c>
      <c r="T19" s="18" t="str">
        <f t="shared" ref="T19:T30" si="82">IFERROR(IF(S19&gt;1,S19*0.9,""),"")</f>
        <v/>
      </c>
      <c r="U19" s="18">
        <v>0</v>
      </c>
      <c r="V19" s="67" t="str">
        <f t="shared" ref="V19:V30" si="83">IFERROR(IF(U19&gt;1,($H19-U19),""),"")</f>
        <v/>
      </c>
      <c r="W19" s="19" t="str">
        <f t="shared" ref="W19:W30" si="84">IFERROR(IF(S19&gt;1,(T19-V19)/T19,""),"")</f>
        <v/>
      </c>
      <c r="X19" s="57">
        <v>0</v>
      </c>
      <c r="Y19" s="28" t="str">
        <f t="shared" ref="Y19:Y30" si="85">IFERROR(IF(X19&gt;1,X19*0.9,""),"")</f>
        <v/>
      </c>
      <c r="Z19" s="28">
        <v>0</v>
      </c>
      <c r="AA19" s="70" t="str">
        <f t="shared" ref="AA19:AA30" si="86">IFERROR(IF(Z19&gt;1,($H19-Z19),""),"")</f>
        <v/>
      </c>
      <c r="AB19" s="29" t="str">
        <f t="shared" ref="AB19:AB30" si="87">IFERROR(IF(X19&gt;1,(Y19-AA19)/Y19,""),"")</f>
        <v/>
      </c>
      <c r="AC19" s="54">
        <v>2221</v>
      </c>
      <c r="AD19" s="18">
        <f t="shared" ref="AD19:AD30" si="88">IFERROR(IF(AC19&gt;1,AC19*0.9,""),"")</f>
        <v>1998.9</v>
      </c>
      <c r="AE19" s="18">
        <v>403</v>
      </c>
      <c r="AF19" s="67">
        <f t="shared" ref="AF19:AF34" si="89">IFERROR(IF(AE19&gt;1,($H19-AE19),""),"")</f>
        <v>1568</v>
      </c>
      <c r="AG19" s="19">
        <f t="shared" ref="AG19:AG30" si="90">IFERROR(IF(AC19&gt;1,(AD19-AF19)/AD19,""),"")</f>
        <v>0.21556856270949026</v>
      </c>
      <c r="AH19" s="57">
        <v>2221</v>
      </c>
      <c r="AI19" s="28">
        <f t="shared" ref="AI19:AI30" si="91">IFERROR(IF(AH19&gt;1,AH19*0.9,""),"")</f>
        <v>1998.9</v>
      </c>
      <c r="AJ19" s="28">
        <v>403</v>
      </c>
      <c r="AK19" s="70">
        <f t="shared" ref="AK19:AK34" si="92">IFERROR(IF(AJ19&gt;1,($H19-AJ19),""),"")</f>
        <v>1568</v>
      </c>
      <c r="AL19" s="29">
        <f t="shared" ref="AL19:AL30" si="93">IFERROR(IF(AH19&gt;1,(AI19-AK19)/AI19,""),"")</f>
        <v>0.21556856270949026</v>
      </c>
      <c r="AM19" s="54">
        <v>2221</v>
      </c>
      <c r="AN19" s="18">
        <f t="shared" ref="AN19:AN30" si="94">IFERROR(IF(AM19&gt;1,AM19*0.9,""),"")</f>
        <v>1998.9</v>
      </c>
      <c r="AO19" s="18">
        <v>403</v>
      </c>
      <c r="AP19" s="67">
        <f t="shared" ref="AP19:AP34" si="95">IFERROR(IF(AO19&gt;1,($H19-AO19),""),"")</f>
        <v>1568</v>
      </c>
      <c r="AQ19" s="19">
        <f t="shared" ref="AQ19:AQ30" si="96">IFERROR(IF(AM19&gt;1,(AN19-AP19)/AN19,""),"")</f>
        <v>0.21556856270949026</v>
      </c>
      <c r="AR19" s="57">
        <v>2221</v>
      </c>
      <c r="AS19" s="28">
        <f t="shared" ref="AS19:AS30" si="97">IFERROR(IF(AR19&gt;1,AR19*0.9,""),"")</f>
        <v>1998.9</v>
      </c>
      <c r="AT19" s="28">
        <v>403</v>
      </c>
      <c r="AU19" s="70">
        <f t="shared" ref="AU19:AU34" si="98">IFERROR(IF(AT19&gt;1,($H19-AT19),""),"")</f>
        <v>1568</v>
      </c>
      <c r="AV19" s="29">
        <f t="shared" ref="AV19:AV30" si="99">IFERROR(IF(AR19&gt;1,(AS19-AU19)/AS19,""),"")</f>
        <v>0.21556856270949026</v>
      </c>
      <c r="AW19" s="54">
        <v>0</v>
      </c>
      <c r="AX19" s="18" t="str">
        <f t="shared" ref="AX19:AX30" si="100">IFERROR(IF(AW19&gt;1,AW19*0.9,""),"")</f>
        <v/>
      </c>
      <c r="AY19" s="18">
        <v>0</v>
      </c>
      <c r="AZ19" s="67" t="str">
        <f t="shared" ref="AZ19:AZ34" si="101">IFERROR(IF(AY19&gt;1,($H19-AY19),""),"")</f>
        <v/>
      </c>
      <c r="BA19" s="19" t="str">
        <f t="shared" ref="BA19:BA30" si="102">IFERROR(IF(AW19&gt;1,(AX19-AZ19)/AX19,""),"")</f>
        <v/>
      </c>
    </row>
    <row r="20" spans="1:53" s="5" customFormat="1" ht="12.75" customHeight="1" thickBot="1">
      <c r="A20" s="64" t="s">
        <v>295</v>
      </c>
      <c r="B20" s="48" t="s">
        <v>393</v>
      </c>
      <c r="C20" s="12"/>
      <c r="D20" s="75">
        <v>1.19</v>
      </c>
      <c r="E20" s="2" t="s">
        <v>513</v>
      </c>
      <c r="F20" s="6">
        <v>3299</v>
      </c>
      <c r="G20" s="6">
        <v>2999</v>
      </c>
      <c r="H20" s="59">
        <v>2112</v>
      </c>
      <c r="I20" s="53">
        <v>1999</v>
      </c>
      <c r="J20" s="22">
        <f t="shared" si="76"/>
        <v>1799.1000000000001</v>
      </c>
      <c r="K20" s="22">
        <v>700</v>
      </c>
      <c r="L20" s="68">
        <f t="shared" si="77"/>
        <v>1412</v>
      </c>
      <c r="M20" s="23">
        <f t="shared" si="78"/>
        <v>0.21516313712411766</v>
      </c>
      <c r="N20" s="56">
        <v>0</v>
      </c>
      <c r="O20" s="27" t="str">
        <f t="shared" si="79"/>
        <v/>
      </c>
      <c r="P20" s="27">
        <v>0</v>
      </c>
      <c r="Q20" s="71" t="str">
        <f t="shared" si="80"/>
        <v/>
      </c>
      <c r="R20" s="26" t="str">
        <f t="shared" si="81"/>
        <v/>
      </c>
      <c r="S20" s="53">
        <v>0</v>
      </c>
      <c r="T20" s="22" t="str">
        <f t="shared" si="82"/>
        <v/>
      </c>
      <c r="U20" s="22">
        <v>0</v>
      </c>
      <c r="V20" s="68" t="str">
        <f t="shared" si="83"/>
        <v/>
      </c>
      <c r="W20" s="23" t="str">
        <f t="shared" si="84"/>
        <v/>
      </c>
      <c r="X20" s="56">
        <v>0</v>
      </c>
      <c r="Y20" s="27" t="str">
        <f t="shared" si="85"/>
        <v/>
      </c>
      <c r="Z20" s="27">
        <v>0</v>
      </c>
      <c r="AA20" s="71" t="str">
        <f t="shared" si="86"/>
        <v/>
      </c>
      <c r="AB20" s="26" t="str">
        <f t="shared" si="87"/>
        <v/>
      </c>
      <c r="AC20" s="53">
        <v>2443</v>
      </c>
      <c r="AD20" s="22">
        <f t="shared" si="88"/>
        <v>2198.7000000000003</v>
      </c>
      <c r="AE20" s="22">
        <v>387</v>
      </c>
      <c r="AF20" s="68">
        <f t="shared" si="89"/>
        <v>1725</v>
      </c>
      <c r="AG20" s="23">
        <f t="shared" si="90"/>
        <v>0.21544549051712386</v>
      </c>
      <c r="AH20" s="56">
        <v>2443</v>
      </c>
      <c r="AI20" s="27">
        <f t="shared" si="91"/>
        <v>2198.7000000000003</v>
      </c>
      <c r="AJ20" s="27">
        <v>387</v>
      </c>
      <c r="AK20" s="71">
        <f t="shared" si="92"/>
        <v>1725</v>
      </c>
      <c r="AL20" s="26">
        <f t="shared" si="93"/>
        <v>0.21544549051712386</v>
      </c>
      <c r="AM20" s="53">
        <v>2443</v>
      </c>
      <c r="AN20" s="22">
        <f t="shared" si="94"/>
        <v>2198.7000000000003</v>
      </c>
      <c r="AO20" s="22">
        <v>387</v>
      </c>
      <c r="AP20" s="68">
        <f t="shared" si="95"/>
        <v>1725</v>
      </c>
      <c r="AQ20" s="23">
        <f t="shared" si="96"/>
        <v>0.21544549051712386</v>
      </c>
      <c r="AR20" s="56">
        <v>2443</v>
      </c>
      <c r="AS20" s="27">
        <f t="shared" si="97"/>
        <v>2198.7000000000003</v>
      </c>
      <c r="AT20" s="27">
        <v>387</v>
      </c>
      <c r="AU20" s="71">
        <f t="shared" si="98"/>
        <v>1725</v>
      </c>
      <c r="AV20" s="26">
        <f t="shared" si="99"/>
        <v>0.21544549051712386</v>
      </c>
      <c r="AW20" s="53">
        <v>0</v>
      </c>
      <c r="AX20" s="22" t="str">
        <f t="shared" si="100"/>
        <v/>
      </c>
      <c r="AY20" s="22">
        <v>0</v>
      </c>
      <c r="AZ20" s="68" t="str">
        <f t="shared" si="101"/>
        <v/>
      </c>
      <c r="BA20" s="23" t="str">
        <f t="shared" si="102"/>
        <v/>
      </c>
    </row>
    <row r="21" spans="1:53" s="5" customFormat="1" ht="12.75" customHeight="1">
      <c r="A21" s="65" t="s">
        <v>292</v>
      </c>
      <c r="B21" s="46" t="s">
        <v>393</v>
      </c>
      <c r="C21" s="7"/>
      <c r="D21" s="76">
        <v>1.19</v>
      </c>
      <c r="E21" s="10" t="s">
        <v>514</v>
      </c>
      <c r="F21" s="9">
        <v>3299</v>
      </c>
      <c r="G21" s="9">
        <v>2999</v>
      </c>
      <c r="H21" s="60">
        <v>2112</v>
      </c>
      <c r="I21" s="54">
        <v>1999</v>
      </c>
      <c r="J21" s="18">
        <f t="shared" si="76"/>
        <v>1799.1000000000001</v>
      </c>
      <c r="K21" s="18">
        <v>670</v>
      </c>
      <c r="L21" s="67">
        <f t="shared" si="77"/>
        <v>1442</v>
      </c>
      <c r="M21" s="19">
        <f t="shared" si="78"/>
        <v>0.19848813295536663</v>
      </c>
      <c r="N21" s="57">
        <v>0</v>
      </c>
      <c r="O21" s="28" t="str">
        <f t="shared" si="79"/>
        <v/>
      </c>
      <c r="P21" s="28">
        <v>0</v>
      </c>
      <c r="Q21" s="70" t="str">
        <f t="shared" si="80"/>
        <v/>
      </c>
      <c r="R21" s="29" t="str">
        <f t="shared" si="81"/>
        <v/>
      </c>
      <c r="S21" s="54">
        <v>0</v>
      </c>
      <c r="T21" s="18" t="str">
        <f t="shared" si="82"/>
        <v/>
      </c>
      <c r="U21" s="18">
        <v>0</v>
      </c>
      <c r="V21" s="67" t="str">
        <f t="shared" si="83"/>
        <v/>
      </c>
      <c r="W21" s="19" t="str">
        <f t="shared" si="84"/>
        <v/>
      </c>
      <c r="X21" s="57">
        <v>0</v>
      </c>
      <c r="Y21" s="28" t="str">
        <f t="shared" si="85"/>
        <v/>
      </c>
      <c r="Z21" s="28">
        <v>0</v>
      </c>
      <c r="AA21" s="70" t="str">
        <f t="shared" si="86"/>
        <v/>
      </c>
      <c r="AB21" s="29" t="str">
        <f t="shared" si="87"/>
        <v/>
      </c>
      <c r="AC21" s="54">
        <v>2443</v>
      </c>
      <c r="AD21" s="18">
        <f t="shared" si="88"/>
        <v>2198.7000000000003</v>
      </c>
      <c r="AE21" s="18">
        <v>387</v>
      </c>
      <c r="AF21" s="67">
        <f t="shared" si="89"/>
        <v>1725</v>
      </c>
      <c r="AG21" s="19">
        <f t="shared" si="90"/>
        <v>0.21544549051712386</v>
      </c>
      <c r="AH21" s="57">
        <v>2443</v>
      </c>
      <c r="AI21" s="28">
        <f t="shared" si="91"/>
        <v>2198.7000000000003</v>
      </c>
      <c r="AJ21" s="28">
        <v>387</v>
      </c>
      <c r="AK21" s="70">
        <f t="shared" si="92"/>
        <v>1725</v>
      </c>
      <c r="AL21" s="29">
        <f t="shared" si="93"/>
        <v>0.21544549051712386</v>
      </c>
      <c r="AM21" s="54">
        <v>2443</v>
      </c>
      <c r="AN21" s="18">
        <f t="shared" si="94"/>
        <v>2198.7000000000003</v>
      </c>
      <c r="AO21" s="18">
        <v>387</v>
      </c>
      <c r="AP21" s="67">
        <f t="shared" si="95"/>
        <v>1725</v>
      </c>
      <c r="AQ21" s="19">
        <f t="shared" si="96"/>
        <v>0.21544549051712386</v>
      </c>
      <c r="AR21" s="57">
        <v>2443</v>
      </c>
      <c r="AS21" s="28">
        <f t="shared" si="97"/>
        <v>2198.7000000000003</v>
      </c>
      <c r="AT21" s="28">
        <v>387</v>
      </c>
      <c r="AU21" s="70">
        <f t="shared" si="98"/>
        <v>1725</v>
      </c>
      <c r="AV21" s="29">
        <f t="shared" si="99"/>
        <v>0.21544549051712386</v>
      </c>
      <c r="AW21" s="54">
        <v>0</v>
      </c>
      <c r="AX21" s="18" t="str">
        <f t="shared" si="100"/>
        <v/>
      </c>
      <c r="AY21" s="18">
        <v>0</v>
      </c>
      <c r="AZ21" s="67" t="str">
        <f t="shared" si="101"/>
        <v/>
      </c>
      <c r="BA21" s="19" t="str">
        <f t="shared" si="102"/>
        <v/>
      </c>
    </row>
    <row r="22" spans="1:53" s="5" customFormat="1" ht="12.75" customHeight="1" thickBot="1">
      <c r="A22" s="64" t="s">
        <v>293</v>
      </c>
      <c r="B22" s="48" t="s">
        <v>393</v>
      </c>
      <c r="C22" s="12"/>
      <c r="D22" s="75">
        <v>1.19</v>
      </c>
      <c r="E22" s="2" t="s">
        <v>514</v>
      </c>
      <c r="F22" s="6">
        <v>3519</v>
      </c>
      <c r="G22" s="6">
        <v>3199</v>
      </c>
      <c r="H22" s="59">
        <v>2254</v>
      </c>
      <c r="I22" s="53">
        <v>2166</v>
      </c>
      <c r="J22" s="22">
        <f t="shared" si="76"/>
        <v>1949.4</v>
      </c>
      <c r="K22" s="22">
        <v>700</v>
      </c>
      <c r="L22" s="68">
        <f t="shared" si="77"/>
        <v>1554</v>
      </c>
      <c r="M22" s="23">
        <f t="shared" si="78"/>
        <v>0.20283164050477073</v>
      </c>
      <c r="N22" s="56">
        <v>0</v>
      </c>
      <c r="O22" s="27" t="str">
        <f t="shared" si="79"/>
        <v/>
      </c>
      <c r="P22" s="27">
        <v>0</v>
      </c>
      <c r="Q22" s="71" t="str">
        <f t="shared" si="80"/>
        <v/>
      </c>
      <c r="R22" s="26" t="str">
        <f t="shared" si="81"/>
        <v/>
      </c>
      <c r="S22" s="53">
        <v>0</v>
      </c>
      <c r="T22" s="22" t="str">
        <f t="shared" si="82"/>
        <v/>
      </c>
      <c r="U22" s="22">
        <v>0</v>
      </c>
      <c r="V22" s="68" t="str">
        <f t="shared" si="83"/>
        <v/>
      </c>
      <c r="W22" s="23" t="str">
        <f t="shared" si="84"/>
        <v/>
      </c>
      <c r="X22" s="56">
        <v>0</v>
      </c>
      <c r="Y22" s="27" t="str">
        <f t="shared" si="85"/>
        <v/>
      </c>
      <c r="Z22" s="27">
        <v>0</v>
      </c>
      <c r="AA22" s="71" t="str">
        <f t="shared" si="86"/>
        <v/>
      </c>
      <c r="AB22" s="26" t="str">
        <f t="shared" si="87"/>
        <v/>
      </c>
      <c r="AC22" s="53">
        <v>2554</v>
      </c>
      <c r="AD22" s="22">
        <f t="shared" si="88"/>
        <v>2298.6</v>
      </c>
      <c r="AE22" s="22">
        <v>450</v>
      </c>
      <c r="AF22" s="68">
        <f t="shared" si="89"/>
        <v>1804</v>
      </c>
      <c r="AG22" s="23">
        <f t="shared" si="90"/>
        <v>0.21517445401548765</v>
      </c>
      <c r="AH22" s="56">
        <v>2554</v>
      </c>
      <c r="AI22" s="27">
        <f t="shared" si="91"/>
        <v>2298.6</v>
      </c>
      <c r="AJ22" s="27">
        <v>450</v>
      </c>
      <c r="AK22" s="71">
        <f t="shared" si="92"/>
        <v>1804</v>
      </c>
      <c r="AL22" s="26">
        <f t="shared" si="93"/>
        <v>0.21517445401548765</v>
      </c>
      <c r="AM22" s="53">
        <v>2554</v>
      </c>
      <c r="AN22" s="22">
        <f t="shared" si="94"/>
        <v>2298.6</v>
      </c>
      <c r="AO22" s="22">
        <v>450</v>
      </c>
      <c r="AP22" s="68">
        <f t="shared" si="95"/>
        <v>1804</v>
      </c>
      <c r="AQ22" s="23">
        <f t="shared" si="96"/>
        <v>0.21517445401548765</v>
      </c>
      <c r="AR22" s="56">
        <v>2554</v>
      </c>
      <c r="AS22" s="27">
        <f t="shared" si="97"/>
        <v>2298.6</v>
      </c>
      <c r="AT22" s="27">
        <v>450</v>
      </c>
      <c r="AU22" s="71">
        <f t="shared" si="98"/>
        <v>1804</v>
      </c>
      <c r="AV22" s="26">
        <f t="shared" si="99"/>
        <v>0.21517445401548765</v>
      </c>
      <c r="AW22" s="53">
        <v>0</v>
      </c>
      <c r="AX22" s="22" t="str">
        <f t="shared" si="100"/>
        <v/>
      </c>
      <c r="AY22" s="22">
        <v>0</v>
      </c>
      <c r="AZ22" s="68" t="str">
        <f t="shared" si="101"/>
        <v/>
      </c>
      <c r="BA22" s="23" t="str">
        <f t="shared" si="102"/>
        <v/>
      </c>
    </row>
    <row r="23" spans="1:53" s="5" customFormat="1" ht="12.75" customHeight="1">
      <c r="A23" s="65" t="s">
        <v>297</v>
      </c>
      <c r="B23" s="46" t="s">
        <v>393</v>
      </c>
      <c r="C23" s="7"/>
      <c r="D23" s="76">
        <v>0.14000000000000001</v>
      </c>
      <c r="E23" s="10" t="s">
        <v>515</v>
      </c>
      <c r="F23" s="9">
        <v>1209</v>
      </c>
      <c r="G23" s="9">
        <v>1099</v>
      </c>
      <c r="H23" s="60">
        <v>774</v>
      </c>
      <c r="I23" s="54">
        <v>832</v>
      </c>
      <c r="J23" s="18">
        <f t="shared" si="76"/>
        <v>748.80000000000007</v>
      </c>
      <c r="K23" s="18">
        <v>172</v>
      </c>
      <c r="L23" s="67">
        <f t="shared" si="77"/>
        <v>602</v>
      </c>
      <c r="M23" s="19">
        <f t="shared" si="78"/>
        <v>0.19604700854700863</v>
      </c>
      <c r="N23" s="57">
        <v>0</v>
      </c>
      <c r="O23" s="28" t="str">
        <f t="shared" si="79"/>
        <v/>
      </c>
      <c r="P23" s="28">
        <v>0</v>
      </c>
      <c r="Q23" s="70" t="str">
        <f t="shared" si="80"/>
        <v/>
      </c>
      <c r="R23" s="29" t="str">
        <f t="shared" si="81"/>
        <v/>
      </c>
      <c r="S23" s="54">
        <v>0</v>
      </c>
      <c r="T23" s="18" t="str">
        <f t="shared" si="82"/>
        <v/>
      </c>
      <c r="U23" s="18">
        <v>0</v>
      </c>
      <c r="V23" s="67" t="str">
        <f t="shared" si="83"/>
        <v/>
      </c>
      <c r="W23" s="19" t="str">
        <f t="shared" si="84"/>
        <v/>
      </c>
      <c r="X23" s="57">
        <v>0</v>
      </c>
      <c r="Y23" s="28" t="str">
        <f t="shared" si="85"/>
        <v/>
      </c>
      <c r="Z23" s="28">
        <v>0</v>
      </c>
      <c r="AA23" s="70" t="str">
        <f t="shared" si="86"/>
        <v/>
      </c>
      <c r="AB23" s="29" t="str">
        <f t="shared" si="87"/>
        <v/>
      </c>
      <c r="AC23" s="54">
        <v>888</v>
      </c>
      <c r="AD23" s="18">
        <f t="shared" si="88"/>
        <v>799.2</v>
      </c>
      <c r="AE23" s="18">
        <v>147</v>
      </c>
      <c r="AF23" s="67">
        <f t="shared" si="89"/>
        <v>627</v>
      </c>
      <c r="AG23" s="19">
        <f t="shared" si="90"/>
        <v>0.21546546546546552</v>
      </c>
      <c r="AH23" s="57">
        <v>888</v>
      </c>
      <c r="AI23" s="28">
        <f t="shared" si="91"/>
        <v>799.2</v>
      </c>
      <c r="AJ23" s="28">
        <v>147</v>
      </c>
      <c r="AK23" s="70">
        <f t="shared" si="92"/>
        <v>627</v>
      </c>
      <c r="AL23" s="29">
        <f t="shared" si="93"/>
        <v>0.21546546546546552</v>
      </c>
      <c r="AM23" s="54">
        <v>888</v>
      </c>
      <c r="AN23" s="18">
        <f t="shared" si="94"/>
        <v>799.2</v>
      </c>
      <c r="AO23" s="18">
        <v>147</v>
      </c>
      <c r="AP23" s="67">
        <f t="shared" si="95"/>
        <v>627</v>
      </c>
      <c r="AQ23" s="19">
        <f t="shared" si="96"/>
        <v>0.21546546546546552</v>
      </c>
      <c r="AR23" s="57">
        <v>888</v>
      </c>
      <c r="AS23" s="28">
        <f t="shared" si="97"/>
        <v>799.2</v>
      </c>
      <c r="AT23" s="28">
        <v>147</v>
      </c>
      <c r="AU23" s="70">
        <f t="shared" si="98"/>
        <v>627</v>
      </c>
      <c r="AV23" s="29">
        <f t="shared" si="99"/>
        <v>0.21546546546546552</v>
      </c>
      <c r="AW23" s="54">
        <v>0</v>
      </c>
      <c r="AX23" s="18" t="str">
        <f t="shared" si="100"/>
        <v/>
      </c>
      <c r="AY23" s="18">
        <v>0</v>
      </c>
      <c r="AZ23" s="67" t="str">
        <f t="shared" si="101"/>
        <v/>
      </c>
      <c r="BA23" s="19" t="str">
        <f t="shared" si="102"/>
        <v/>
      </c>
    </row>
    <row r="24" spans="1:53" s="5" customFormat="1" ht="12.75" customHeight="1" thickBot="1">
      <c r="A24" s="64" t="s">
        <v>296</v>
      </c>
      <c r="B24" s="48" t="s">
        <v>393</v>
      </c>
      <c r="C24" s="12"/>
      <c r="D24" s="75">
        <v>0.18</v>
      </c>
      <c r="E24" s="2" t="s">
        <v>516</v>
      </c>
      <c r="F24" s="6">
        <v>1429</v>
      </c>
      <c r="G24" s="6">
        <v>1299</v>
      </c>
      <c r="H24" s="59">
        <v>914</v>
      </c>
      <c r="I24" s="53">
        <v>943</v>
      </c>
      <c r="J24" s="22">
        <f t="shared" si="76"/>
        <v>848.7</v>
      </c>
      <c r="K24" s="22">
        <v>230</v>
      </c>
      <c r="L24" s="68">
        <f t="shared" si="77"/>
        <v>684</v>
      </c>
      <c r="M24" s="23">
        <f t="shared" si="78"/>
        <v>0.19406150583244966</v>
      </c>
      <c r="N24" s="56">
        <v>0</v>
      </c>
      <c r="O24" s="27" t="str">
        <f t="shared" si="79"/>
        <v/>
      </c>
      <c r="P24" s="27">
        <v>0</v>
      </c>
      <c r="Q24" s="71" t="str">
        <f t="shared" si="80"/>
        <v/>
      </c>
      <c r="R24" s="26" t="str">
        <f t="shared" si="81"/>
        <v/>
      </c>
      <c r="S24" s="53">
        <v>0</v>
      </c>
      <c r="T24" s="22" t="str">
        <f t="shared" si="82"/>
        <v/>
      </c>
      <c r="U24" s="22">
        <v>0</v>
      </c>
      <c r="V24" s="68" t="str">
        <f t="shared" si="83"/>
        <v/>
      </c>
      <c r="W24" s="23" t="str">
        <f t="shared" si="84"/>
        <v/>
      </c>
      <c r="X24" s="56">
        <v>0</v>
      </c>
      <c r="Y24" s="27" t="str">
        <f t="shared" si="85"/>
        <v/>
      </c>
      <c r="Z24" s="27">
        <v>0</v>
      </c>
      <c r="AA24" s="71" t="str">
        <f t="shared" si="86"/>
        <v/>
      </c>
      <c r="AB24" s="26" t="str">
        <f t="shared" si="87"/>
        <v/>
      </c>
      <c r="AC24" s="53">
        <v>999</v>
      </c>
      <c r="AD24" s="22">
        <f t="shared" si="88"/>
        <v>899.1</v>
      </c>
      <c r="AE24" s="22">
        <v>209</v>
      </c>
      <c r="AF24" s="68">
        <f t="shared" si="89"/>
        <v>705</v>
      </c>
      <c r="AG24" s="23">
        <f t="shared" si="90"/>
        <v>0.21588254921588257</v>
      </c>
      <c r="AH24" s="56">
        <v>999</v>
      </c>
      <c r="AI24" s="27">
        <f t="shared" si="91"/>
        <v>899.1</v>
      </c>
      <c r="AJ24" s="27">
        <v>209</v>
      </c>
      <c r="AK24" s="71">
        <f t="shared" si="92"/>
        <v>705</v>
      </c>
      <c r="AL24" s="26">
        <f t="shared" si="93"/>
        <v>0.21588254921588257</v>
      </c>
      <c r="AM24" s="53">
        <v>999</v>
      </c>
      <c r="AN24" s="22">
        <f t="shared" si="94"/>
        <v>899.1</v>
      </c>
      <c r="AO24" s="22">
        <v>209</v>
      </c>
      <c r="AP24" s="68">
        <f t="shared" si="95"/>
        <v>705</v>
      </c>
      <c r="AQ24" s="23">
        <f t="shared" si="96"/>
        <v>0.21588254921588257</v>
      </c>
      <c r="AR24" s="56">
        <v>999</v>
      </c>
      <c r="AS24" s="27">
        <f t="shared" si="97"/>
        <v>899.1</v>
      </c>
      <c r="AT24" s="27">
        <v>209</v>
      </c>
      <c r="AU24" s="71">
        <f t="shared" si="98"/>
        <v>705</v>
      </c>
      <c r="AV24" s="26">
        <f t="shared" si="99"/>
        <v>0.21588254921588257</v>
      </c>
      <c r="AW24" s="53">
        <v>0</v>
      </c>
      <c r="AX24" s="22" t="str">
        <f t="shared" si="100"/>
        <v/>
      </c>
      <c r="AY24" s="22">
        <v>0</v>
      </c>
      <c r="AZ24" s="68" t="str">
        <f t="shared" si="101"/>
        <v/>
      </c>
      <c r="BA24" s="23" t="str">
        <f t="shared" si="102"/>
        <v/>
      </c>
    </row>
    <row r="25" spans="1:53" s="5" customFormat="1" ht="12.75" customHeight="1">
      <c r="A25" s="65" t="s">
        <v>298</v>
      </c>
      <c r="B25" s="46" t="s">
        <v>393</v>
      </c>
      <c r="C25" s="7"/>
      <c r="D25" s="76">
        <v>0.22</v>
      </c>
      <c r="E25" s="10" t="s">
        <v>517</v>
      </c>
      <c r="F25" s="9">
        <v>1429</v>
      </c>
      <c r="G25" s="9">
        <v>1299</v>
      </c>
      <c r="H25" s="60">
        <v>914</v>
      </c>
      <c r="I25" s="54">
        <v>943</v>
      </c>
      <c r="J25" s="18">
        <f t="shared" si="76"/>
        <v>848.7</v>
      </c>
      <c r="K25" s="18">
        <v>210</v>
      </c>
      <c r="L25" s="67">
        <f t="shared" si="77"/>
        <v>704</v>
      </c>
      <c r="M25" s="19">
        <f t="shared" si="78"/>
        <v>0.17049605278661487</v>
      </c>
      <c r="N25" s="57">
        <v>0</v>
      </c>
      <c r="O25" s="28" t="str">
        <f t="shared" si="79"/>
        <v/>
      </c>
      <c r="P25" s="28">
        <v>0</v>
      </c>
      <c r="Q25" s="70" t="str">
        <f t="shared" si="80"/>
        <v/>
      </c>
      <c r="R25" s="29" t="str">
        <f t="shared" si="81"/>
        <v/>
      </c>
      <c r="S25" s="54">
        <v>0</v>
      </c>
      <c r="T25" s="18" t="str">
        <f t="shared" si="82"/>
        <v/>
      </c>
      <c r="U25" s="18">
        <v>0</v>
      </c>
      <c r="V25" s="67" t="str">
        <f t="shared" si="83"/>
        <v/>
      </c>
      <c r="W25" s="19" t="str">
        <f t="shared" si="84"/>
        <v/>
      </c>
      <c r="X25" s="57">
        <v>0</v>
      </c>
      <c r="Y25" s="28" t="str">
        <f t="shared" si="85"/>
        <v/>
      </c>
      <c r="Z25" s="28">
        <v>0</v>
      </c>
      <c r="AA25" s="70" t="str">
        <f t="shared" si="86"/>
        <v/>
      </c>
      <c r="AB25" s="29" t="str">
        <f t="shared" si="87"/>
        <v/>
      </c>
      <c r="AC25" s="54">
        <v>999</v>
      </c>
      <c r="AD25" s="18">
        <f t="shared" si="88"/>
        <v>899.1</v>
      </c>
      <c r="AE25" s="18">
        <v>209</v>
      </c>
      <c r="AF25" s="67">
        <f t="shared" si="89"/>
        <v>705</v>
      </c>
      <c r="AG25" s="19">
        <f t="shared" si="90"/>
        <v>0.21588254921588257</v>
      </c>
      <c r="AH25" s="57">
        <v>999</v>
      </c>
      <c r="AI25" s="28">
        <f t="shared" si="91"/>
        <v>899.1</v>
      </c>
      <c r="AJ25" s="28">
        <v>209</v>
      </c>
      <c r="AK25" s="70">
        <f t="shared" si="92"/>
        <v>705</v>
      </c>
      <c r="AL25" s="29">
        <f t="shared" si="93"/>
        <v>0.21588254921588257</v>
      </c>
      <c r="AM25" s="54">
        <v>999</v>
      </c>
      <c r="AN25" s="18">
        <f t="shared" si="94"/>
        <v>899.1</v>
      </c>
      <c r="AO25" s="18">
        <v>209</v>
      </c>
      <c r="AP25" s="67">
        <f t="shared" si="95"/>
        <v>705</v>
      </c>
      <c r="AQ25" s="19">
        <f t="shared" si="96"/>
        <v>0.21588254921588257</v>
      </c>
      <c r="AR25" s="57">
        <v>999</v>
      </c>
      <c r="AS25" s="28">
        <f t="shared" si="97"/>
        <v>899.1</v>
      </c>
      <c r="AT25" s="28">
        <v>209</v>
      </c>
      <c r="AU25" s="70">
        <f t="shared" si="98"/>
        <v>705</v>
      </c>
      <c r="AV25" s="29">
        <f t="shared" si="99"/>
        <v>0.21588254921588257</v>
      </c>
      <c r="AW25" s="54">
        <v>0</v>
      </c>
      <c r="AX25" s="18" t="str">
        <f t="shared" si="100"/>
        <v/>
      </c>
      <c r="AY25" s="18">
        <v>0</v>
      </c>
      <c r="AZ25" s="67" t="str">
        <f t="shared" si="101"/>
        <v/>
      </c>
      <c r="BA25" s="19" t="str">
        <f t="shared" si="102"/>
        <v/>
      </c>
    </row>
    <row r="26" spans="1:53" s="5" customFormat="1" ht="12.75" customHeight="1" thickBot="1">
      <c r="A26" s="64" t="s">
        <v>299</v>
      </c>
      <c r="B26" s="48" t="s">
        <v>393</v>
      </c>
      <c r="C26" s="12"/>
      <c r="D26" s="75">
        <v>0.27</v>
      </c>
      <c r="E26" s="2" t="s">
        <v>518</v>
      </c>
      <c r="F26" s="6">
        <v>1649</v>
      </c>
      <c r="G26" s="6">
        <v>1499</v>
      </c>
      <c r="H26" s="59">
        <v>1056</v>
      </c>
      <c r="I26" s="53">
        <v>1110</v>
      </c>
      <c r="J26" s="22">
        <f t="shared" si="76"/>
        <v>999</v>
      </c>
      <c r="K26" s="22">
        <v>260</v>
      </c>
      <c r="L26" s="68">
        <f t="shared" si="77"/>
        <v>796</v>
      </c>
      <c r="M26" s="23">
        <f t="shared" si="78"/>
        <v>0.2032032032032032</v>
      </c>
      <c r="N26" s="56">
        <v>0</v>
      </c>
      <c r="O26" s="27" t="str">
        <f t="shared" si="79"/>
        <v/>
      </c>
      <c r="P26" s="27">
        <v>0</v>
      </c>
      <c r="Q26" s="71" t="str">
        <f t="shared" si="80"/>
        <v/>
      </c>
      <c r="R26" s="26" t="str">
        <f t="shared" si="81"/>
        <v/>
      </c>
      <c r="S26" s="53">
        <v>0</v>
      </c>
      <c r="T26" s="22" t="str">
        <f t="shared" si="82"/>
        <v/>
      </c>
      <c r="U26" s="22">
        <v>0</v>
      </c>
      <c r="V26" s="68" t="str">
        <f t="shared" si="83"/>
        <v/>
      </c>
      <c r="W26" s="23" t="str">
        <f t="shared" si="84"/>
        <v/>
      </c>
      <c r="X26" s="56">
        <v>0</v>
      </c>
      <c r="Y26" s="27" t="str">
        <f t="shared" si="85"/>
        <v/>
      </c>
      <c r="Z26" s="27">
        <v>0</v>
      </c>
      <c r="AA26" s="71" t="str">
        <f t="shared" si="86"/>
        <v/>
      </c>
      <c r="AB26" s="26" t="str">
        <f t="shared" si="87"/>
        <v/>
      </c>
      <c r="AC26" s="53">
        <v>1166</v>
      </c>
      <c r="AD26" s="22">
        <f t="shared" si="88"/>
        <v>1049.4000000000001</v>
      </c>
      <c r="AE26" s="22">
        <v>233</v>
      </c>
      <c r="AF26" s="68">
        <f t="shared" si="89"/>
        <v>823</v>
      </c>
      <c r="AG26" s="23">
        <f t="shared" si="90"/>
        <v>0.21574232894987619</v>
      </c>
      <c r="AH26" s="56">
        <v>1166</v>
      </c>
      <c r="AI26" s="27">
        <f t="shared" si="91"/>
        <v>1049.4000000000001</v>
      </c>
      <c r="AJ26" s="27">
        <v>233</v>
      </c>
      <c r="AK26" s="71">
        <f t="shared" si="92"/>
        <v>823</v>
      </c>
      <c r="AL26" s="26">
        <f t="shared" si="93"/>
        <v>0.21574232894987619</v>
      </c>
      <c r="AM26" s="53">
        <v>1166</v>
      </c>
      <c r="AN26" s="22">
        <f t="shared" si="94"/>
        <v>1049.4000000000001</v>
      </c>
      <c r="AO26" s="22">
        <v>233</v>
      </c>
      <c r="AP26" s="68">
        <f t="shared" si="95"/>
        <v>823</v>
      </c>
      <c r="AQ26" s="23">
        <f t="shared" si="96"/>
        <v>0.21574232894987619</v>
      </c>
      <c r="AR26" s="56">
        <v>1166</v>
      </c>
      <c r="AS26" s="27">
        <f t="shared" si="97"/>
        <v>1049.4000000000001</v>
      </c>
      <c r="AT26" s="27">
        <v>233</v>
      </c>
      <c r="AU26" s="71">
        <f t="shared" si="98"/>
        <v>823</v>
      </c>
      <c r="AV26" s="26">
        <f t="shared" si="99"/>
        <v>0.21574232894987619</v>
      </c>
      <c r="AW26" s="53">
        <v>0</v>
      </c>
      <c r="AX26" s="22" t="str">
        <f t="shared" si="100"/>
        <v/>
      </c>
      <c r="AY26" s="22">
        <v>0</v>
      </c>
      <c r="AZ26" s="68" t="str">
        <f t="shared" si="101"/>
        <v/>
      </c>
      <c r="BA26" s="23" t="str">
        <f t="shared" si="102"/>
        <v/>
      </c>
    </row>
    <row r="27" spans="1:53" s="5" customFormat="1" ht="12.75" customHeight="1">
      <c r="A27" s="65" t="s">
        <v>300</v>
      </c>
      <c r="B27" s="46" t="s">
        <v>393</v>
      </c>
      <c r="C27" s="7"/>
      <c r="D27" s="76">
        <v>1.56</v>
      </c>
      <c r="E27" s="10" t="s">
        <v>555</v>
      </c>
      <c r="F27" s="9">
        <v>3849</v>
      </c>
      <c r="G27" s="9">
        <v>3499</v>
      </c>
      <c r="H27" s="60">
        <v>2464</v>
      </c>
      <c r="I27" s="54">
        <v>2610</v>
      </c>
      <c r="J27" s="18">
        <f t="shared" si="76"/>
        <v>2349</v>
      </c>
      <c r="K27" s="18">
        <v>590</v>
      </c>
      <c r="L27" s="67">
        <f t="shared" si="77"/>
        <v>1874</v>
      </c>
      <c r="M27" s="19">
        <f t="shared" si="78"/>
        <v>0.2022137079608344</v>
      </c>
      <c r="N27" s="57">
        <v>0</v>
      </c>
      <c r="O27" s="28" t="str">
        <f t="shared" si="79"/>
        <v/>
      </c>
      <c r="P27" s="28">
        <v>0</v>
      </c>
      <c r="Q27" s="70" t="str">
        <f t="shared" si="80"/>
        <v/>
      </c>
      <c r="R27" s="29" t="str">
        <f t="shared" si="81"/>
        <v/>
      </c>
      <c r="S27" s="54">
        <v>0</v>
      </c>
      <c r="T27" s="18" t="str">
        <f t="shared" si="82"/>
        <v/>
      </c>
      <c r="U27" s="18">
        <v>0</v>
      </c>
      <c r="V27" s="67" t="str">
        <f t="shared" si="83"/>
        <v/>
      </c>
      <c r="W27" s="19" t="str">
        <f t="shared" si="84"/>
        <v/>
      </c>
      <c r="X27" s="57">
        <v>0</v>
      </c>
      <c r="Y27" s="28" t="str">
        <f t="shared" si="85"/>
        <v/>
      </c>
      <c r="Z27" s="28">
        <v>0</v>
      </c>
      <c r="AA27" s="70" t="str">
        <f t="shared" si="86"/>
        <v/>
      </c>
      <c r="AB27" s="29" t="str">
        <f t="shared" si="87"/>
        <v/>
      </c>
      <c r="AC27" s="54">
        <v>2832</v>
      </c>
      <c r="AD27" s="18">
        <f t="shared" si="88"/>
        <v>2548.8000000000002</v>
      </c>
      <c r="AE27" s="18">
        <v>465</v>
      </c>
      <c r="AF27" s="67">
        <f t="shared" si="89"/>
        <v>1999</v>
      </c>
      <c r="AG27" s="19">
        <f t="shared" si="90"/>
        <v>0.21570935342121789</v>
      </c>
      <c r="AH27" s="57">
        <v>2832</v>
      </c>
      <c r="AI27" s="28">
        <f t="shared" si="91"/>
        <v>2548.8000000000002</v>
      </c>
      <c r="AJ27" s="28">
        <v>465</v>
      </c>
      <c r="AK27" s="70">
        <f t="shared" si="92"/>
        <v>1999</v>
      </c>
      <c r="AL27" s="29">
        <f t="shared" si="93"/>
        <v>0.21570935342121789</v>
      </c>
      <c r="AM27" s="54">
        <v>2832</v>
      </c>
      <c r="AN27" s="18">
        <f t="shared" si="94"/>
        <v>2548.8000000000002</v>
      </c>
      <c r="AO27" s="18">
        <v>465</v>
      </c>
      <c r="AP27" s="67">
        <f t="shared" si="95"/>
        <v>1999</v>
      </c>
      <c r="AQ27" s="19">
        <f t="shared" si="96"/>
        <v>0.21570935342121789</v>
      </c>
      <c r="AR27" s="57">
        <v>2832</v>
      </c>
      <c r="AS27" s="28">
        <f t="shared" si="97"/>
        <v>2548.8000000000002</v>
      </c>
      <c r="AT27" s="28">
        <v>465</v>
      </c>
      <c r="AU27" s="70">
        <f t="shared" si="98"/>
        <v>1999</v>
      </c>
      <c r="AV27" s="29">
        <f t="shared" si="99"/>
        <v>0.21570935342121789</v>
      </c>
      <c r="AW27" s="54">
        <v>0</v>
      </c>
      <c r="AX27" s="18" t="str">
        <f t="shared" si="100"/>
        <v/>
      </c>
      <c r="AY27" s="18">
        <v>0</v>
      </c>
      <c r="AZ27" s="67" t="str">
        <f t="shared" si="101"/>
        <v/>
      </c>
      <c r="BA27" s="19" t="str">
        <f t="shared" si="102"/>
        <v/>
      </c>
    </row>
    <row r="28" spans="1:53" s="5" customFormat="1" ht="12.75" customHeight="1" thickBot="1">
      <c r="A28" s="64" t="s">
        <v>301</v>
      </c>
      <c r="B28" s="48" t="s">
        <v>393</v>
      </c>
      <c r="C28" s="12"/>
      <c r="D28" s="75">
        <v>1.56</v>
      </c>
      <c r="E28" s="2" t="s">
        <v>555</v>
      </c>
      <c r="F28" s="6">
        <v>4179</v>
      </c>
      <c r="G28" s="6">
        <v>3799</v>
      </c>
      <c r="H28" s="59">
        <v>2676</v>
      </c>
      <c r="I28" s="53">
        <v>2777</v>
      </c>
      <c r="J28" s="22">
        <f t="shared" si="76"/>
        <v>2499.3000000000002</v>
      </c>
      <c r="K28" s="22">
        <v>680</v>
      </c>
      <c r="L28" s="68">
        <f t="shared" si="77"/>
        <v>1996</v>
      </c>
      <c r="M28" s="23">
        <f t="shared" si="78"/>
        <v>0.20137638538790867</v>
      </c>
      <c r="N28" s="56">
        <v>0</v>
      </c>
      <c r="O28" s="27" t="str">
        <f t="shared" si="79"/>
        <v/>
      </c>
      <c r="P28" s="27">
        <v>0</v>
      </c>
      <c r="Q28" s="71" t="str">
        <f t="shared" si="80"/>
        <v/>
      </c>
      <c r="R28" s="26" t="str">
        <f t="shared" si="81"/>
        <v/>
      </c>
      <c r="S28" s="53">
        <v>0</v>
      </c>
      <c r="T28" s="22" t="str">
        <f t="shared" si="82"/>
        <v/>
      </c>
      <c r="U28" s="22">
        <v>0</v>
      </c>
      <c r="V28" s="68" t="str">
        <f t="shared" si="83"/>
        <v/>
      </c>
      <c r="W28" s="23" t="str">
        <f t="shared" si="84"/>
        <v/>
      </c>
      <c r="X28" s="56">
        <v>0</v>
      </c>
      <c r="Y28" s="27" t="str">
        <f t="shared" si="85"/>
        <v/>
      </c>
      <c r="Z28" s="27">
        <v>0</v>
      </c>
      <c r="AA28" s="71" t="str">
        <f t="shared" si="86"/>
        <v/>
      </c>
      <c r="AB28" s="26" t="str">
        <f t="shared" si="87"/>
        <v/>
      </c>
      <c r="AC28" s="53">
        <v>3110</v>
      </c>
      <c r="AD28" s="22">
        <f t="shared" si="88"/>
        <v>2799</v>
      </c>
      <c r="AE28" s="22">
        <v>480</v>
      </c>
      <c r="AF28" s="68">
        <f t="shared" si="89"/>
        <v>2196</v>
      </c>
      <c r="AG28" s="23">
        <f t="shared" si="90"/>
        <v>0.21543408360128619</v>
      </c>
      <c r="AH28" s="56">
        <v>3110</v>
      </c>
      <c r="AI28" s="27">
        <f t="shared" si="91"/>
        <v>2799</v>
      </c>
      <c r="AJ28" s="27">
        <v>480</v>
      </c>
      <c r="AK28" s="71">
        <f t="shared" si="92"/>
        <v>2196</v>
      </c>
      <c r="AL28" s="26">
        <f t="shared" si="93"/>
        <v>0.21543408360128619</v>
      </c>
      <c r="AM28" s="53">
        <v>3110</v>
      </c>
      <c r="AN28" s="22">
        <f t="shared" si="94"/>
        <v>2799</v>
      </c>
      <c r="AO28" s="22">
        <v>480</v>
      </c>
      <c r="AP28" s="68">
        <f t="shared" si="95"/>
        <v>2196</v>
      </c>
      <c r="AQ28" s="23">
        <f t="shared" si="96"/>
        <v>0.21543408360128619</v>
      </c>
      <c r="AR28" s="56">
        <v>3110</v>
      </c>
      <c r="AS28" s="27">
        <f t="shared" si="97"/>
        <v>2799</v>
      </c>
      <c r="AT28" s="27">
        <v>480</v>
      </c>
      <c r="AU28" s="71">
        <f t="shared" si="98"/>
        <v>2196</v>
      </c>
      <c r="AV28" s="26">
        <f t="shared" si="99"/>
        <v>0.21543408360128619</v>
      </c>
      <c r="AW28" s="53">
        <v>0</v>
      </c>
      <c r="AX28" s="22" t="str">
        <f t="shared" si="100"/>
        <v/>
      </c>
      <c r="AY28" s="22">
        <v>0</v>
      </c>
      <c r="AZ28" s="68" t="str">
        <f t="shared" si="101"/>
        <v/>
      </c>
      <c r="BA28" s="23" t="str">
        <f t="shared" si="102"/>
        <v/>
      </c>
    </row>
    <row r="29" spans="1:53" s="5" customFormat="1" ht="12.75" customHeight="1">
      <c r="A29" s="65" t="s">
        <v>302</v>
      </c>
      <c r="B29" s="46" t="s">
        <v>393</v>
      </c>
      <c r="C29" s="7"/>
      <c r="D29" s="76">
        <v>0.79</v>
      </c>
      <c r="E29" s="10" t="s">
        <v>554</v>
      </c>
      <c r="F29" s="9">
        <v>2529</v>
      </c>
      <c r="G29" s="9">
        <v>2299</v>
      </c>
      <c r="H29" s="60">
        <v>1619</v>
      </c>
      <c r="I29" s="54">
        <v>1832</v>
      </c>
      <c r="J29" s="18">
        <f t="shared" si="76"/>
        <v>1648.8</v>
      </c>
      <c r="K29" s="18">
        <v>326</v>
      </c>
      <c r="L29" s="67">
        <f t="shared" si="77"/>
        <v>1293</v>
      </c>
      <c r="M29" s="19">
        <f t="shared" si="78"/>
        <v>0.21579330422125179</v>
      </c>
      <c r="N29" s="57">
        <v>0</v>
      </c>
      <c r="O29" s="28" t="str">
        <f t="shared" si="79"/>
        <v/>
      </c>
      <c r="P29" s="28">
        <v>0</v>
      </c>
      <c r="Q29" s="70" t="str">
        <f t="shared" si="80"/>
        <v/>
      </c>
      <c r="R29" s="29" t="str">
        <f t="shared" si="81"/>
        <v/>
      </c>
      <c r="S29" s="54">
        <v>0</v>
      </c>
      <c r="T29" s="18" t="str">
        <f t="shared" si="82"/>
        <v/>
      </c>
      <c r="U29" s="18">
        <v>0</v>
      </c>
      <c r="V29" s="67" t="str">
        <f t="shared" si="83"/>
        <v/>
      </c>
      <c r="W29" s="19" t="str">
        <f t="shared" si="84"/>
        <v/>
      </c>
      <c r="X29" s="57">
        <v>0</v>
      </c>
      <c r="Y29" s="28" t="str">
        <f t="shared" si="85"/>
        <v/>
      </c>
      <c r="Z29" s="28">
        <v>0</v>
      </c>
      <c r="AA29" s="70" t="str">
        <f t="shared" si="86"/>
        <v/>
      </c>
      <c r="AB29" s="29" t="str">
        <f t="shared" si="87"/>
        <v/>
      </c>
      <c r="AC29" s="54">
        <v>1832</v>
      </c>
      <c r="AD29" s="18">
        <f t="shared" si="88"/>
        <v>1648.8</v>
      </c>
      <c r="AE29" s="18">
        <v>326</v>
      </c>
      <c r="AF29" s="67">
        <f t="shared" si="89"/>
        <v>1293</v>
      </c>
      <c r="AG29" s="19">
        <f t="shared" si="90"/>
        <v>0.21579330422125179</v>
      </c>
      <c r="AH29" s="57">
        <v>1832</v>
      </c>
      <c r="AI29" s="28">
        <f t="shared" si="91"/>
        <v>1648.8</v>
      </c>
      <c r="AJ29" s="28">
        <v>326</v>
      </c>
      <c r="AK29" s="70">
        <f t="shared" si="92"/>
        <v>1293</v>
      </c>
      <c r="AL29" s="29">
        <f t="shared" si="93"/>
        <v>0.21579330422125179</v>
      </c>
      <c r="AM29" s="54">
        <v>1832</v>
      </c>
      <c r="AN29" s="18">
        <f t="shared" si="94"/>
        <v>1648.8</v>
      </c>
      <c r="AO29" s="18">
        <v>326</v>
      </c>
      <c r="AP29" s="67">
        <f t="shared" si="95"/>
        <v>1293</v>
      </c>
      <c r="AQ29" s="19">
        <f t="shared" si="96"/>
        <v>0.21579330422125179</v>
      </c>
      <c r="AR29" s="57">
        <v>1832</v>
      </c>
      <c r="AS29" s="28">
        <f t="shared" si="97"/>
        <v>1648.8</v>
      </c>
      <c r="AT29" s="28">
        <v>326</v>
      </c>
      <c r="AU29" s="70">
        <f t="shared" si="98"/>
        <v>1293</v>
      </c>
      <c r="AV29" s="29">
        <f t="shared" si="99"/>
        <v>0.21579330422125179</v>
      </c>
      <c r="AW29" s="54">
        <v>0</v>
      </c>
      <c r="AX29" s="18" t="str">
        <f t="shared" si="100"/>
        <v/>
      </c>
      <c r="AY29" s="18">
        <v>0</v>
      </c>
      <c r="AZ29" s="67" t="str">
        <f t="shared" si="101"/>
        <v/>
      </c>
      <c r="BA29" s="19" t="str">
        <f t="shared" si="102"/>
        <v/>
      </c>
    </row>
    <row r="30" spans="1:53" s="5" customFormat="1" ht="12.75" customHeight="1" thickBot="1">
      <c r="A30" s="64" t="s">
        <v>303</v>
      </c>
      <c r="B30" s="48" t="s">
        <v>393</v>
      </c>
      <c r="C30" s="12"/>
      <c r="D30" s="75">
        <v>0.79</v>
      </c>
      <c r="E30" s="2" t="s">
        <v>554</v>
      </c>
      <c r="F30" s="6">
        <v>2859</v>
      </c>
      <c r="G30" s="6">
        <v>2599</v>
      </c>
      <c r="H30" s="59">
        <v>1831</v>
      </c>
      <c r="I30" s="53">
        <v>1888</v>
      </c>
      <c r="J30" s="22">
        <f t="shared" si="76"/>
        <v>1699.2</v>
      </c>
      <c r="K30" s="22">
        <v>498</v>
      </c>
      <c r="L30" s="68">
        <f t="shared" si="77"/>
        <v>1333</v>
      </c>
      <c r="M30" s="23">
        <f t="shared" si="78"/>
        <v>0.21551318267419964</v>
      </c>
      <c r="N30" s="56">
        <v>0</v>
      </c>
      <c r="O30" s="27" t="str">
        <f t="shared" si="79"/>
        <v/>
      </c>
      <c r="P30" s="27">
        <v>0</v>
      </c>
      <c r="Q30" s="71" t="str">
        <f t="shared" si="80"/>
        <v/>
      </c>
      <c r="R30" s="26" t="str">
        <f t="shared" si="81"/>
        <v/>
      </c>
      <c r="S30" s="53">
        <v>0</v>
      </c>
      <c r="T30" s="22" t="str">
        <f t="shared" si="82"/>
        <v/>
      </c>
      <c r="U30" s="22">
        <v>0</v>
      </c>
      <c r="V30" s="68" t="str">
        <f t="shared" si="83"/>
        <v/>
      </c>
      <c r="W30" s="23" t="str">
        <f t="shared" si="84"/>
        <v/>
      </c>
      <c r="X30" s="56">
        <v>0</v>
      </c>
      <c r="Y30" s="27" t="str">
        <f t="shared" si="85"/>
        <v/>
      </c>
      <c r="Z30" s="27">
        <v>0</v>
      </c>
      <c r="AA30" s="71" t="str">
        <f t="shared" si="86"/>
        <v/>
      </c>
      <c r="AB30" s="26" t="str">
        <f t="shared" si="87"/>
        <v/>
      </c>
      <c r="AC30" s="53">
        <v>2110</v>
      </c>
      <c r="AD30" s="22">
        <f t="shared" si="88"/>
        <v>1899</v>
      </c>
      <c r="AE30" s="22">
        <v>341</v>
      </c>
      <c r="AF30" s="68">
        <f t="shared" si="89"/>
        <v>1490</v>
      </c>
      <c r="AG30" s="23">
        <f t="shared" si="90"/>
        <v>0.21537651395471299</v>
      </c>
      <c r="AH30" s="56">
        <v>2110</v>
      </c>
      <c r="AI30" s="27">
        <f t="shared" si="91"/>
        <v>1899</v>
      </c>
      <c r="AJ30" s="27">
        <v>341</v>
      </c>
      <c r="AK30" s="71">
        <f t="shared" si="92"/>
        <v>1490</v>
      </c>
      <c r="AL30" s="26">
        <f t="shared" si="93"/>
        <v>0.21537651395471299</v>
      </c>
      <c r="AM30" s="53">
        <v>2110</v>
      </c>
      <c r="AN30" s="22">
        <f t="shared" si="94"/>
        <v>1899</v>
      </c>
      <c r="AO30" s="22">
        <v>341</v>
      </c>
      <c r="AP30" s="68">
        <f t="shared" si="95"/>
        <v>1490</v>
      </c>
      <c r="AQ30" s="23">
        <f t="shared" si="96"/>
        <v>0.21537651395471299</v>
      </c>
      <c r="AR30" s="56">
        <v>2110</v>
      </c>
      <c r="AS30" s="27">
        <f t="shared" si="97"/>
        <v>1899</v>
      </c>
      <c r="AT30" s="27">
        <v>341</v>
      </c>
      <c r="AU30" s="71">
        <f t="shared" si="98"/>
        <v>1490</v>
      </c>
      <c r="AV30" s="26">
        <f t="shared" si="99"/>
        <v>0.21537651395471299</v>
      </c>
      <c r="AW30" s="53">
        <v>0</v>
      </c>
      <c r="AX30" s="22" t="str">
        <f t="shared" si="100"/>
        <v/>
      </c>
      <c r="AY30" s="22">
        <v>0</v>
      </c>
      <c r="AZ30" s="68" t="str">
        <f t="shared" si="101"/>
        <v/>
      </c>
      <c r="BA30" s="23" t="str">
        <f t="shared" si="102"/>
        <v/>
      </c>
    </row>
    <row r="31" spans="1:53" s="5" customFormat="1" ht="12.75" customHeight="1">
      <c r="A31" s="65" t="s">
        <v>594</v>
      </c>
      <c r="B31" s="46" t="s">
        <v>393</v>
      </c>
      <c r="C31" s="7" t="s">
        <v>580</v>
      </c>
      <c r="D31" s="76" t="s">
        <v>592</v>
      </c>
      <c r="E31" s="10" t="s">
        <v>568</v>
      </c>
      <c r="F31" s="9">
        <v>1209</v>
      </c>
      <c r="G31" s="9">
        <v>1099</v>
      </c>
      <c r="H31" s="60">
        <v>1001</v>
      </c>
      <c r="I31" s="54">
        <v>0</v>
      </c>
      <c r="J31" s="18" t="str">
        <f t="shared" ref="J31:J34" si="103">IFERROR(IF(I31&gt;1,I31*0.9,""),"")</f>
        <v/>
      </c>
      <c r="K31" s="18">
        <v>0</v>
      </c>
      <c r="L31" s="67" t="str">
        <f t="shared" ref="L31:L34" si="104">IFERROR(IF(K31&gt;1,($H31-K31),""),"")</f>
        <v/>
      </c>
      <c r="M31" s="19" t="str">
        <f t="shared" ref="M31:M34" si="105">IFERROR(IF(I31&gt;1,(J31-L31)/J31,""),"")</f>
        <v/>
      </c>
      <c r="N31" s="57">
        <v>0</v>
      </c>
      <c r="O31" s="28" t="str">
        <f t="shared" ref="O31:O34" si="106">IFERROR(IF(N31&gt;1,N31*0.9,""),"")</f>
        <v/>
      </c>
      <c r="P31" s="28">
        <v>0</v>
      </c>
      <c r="Q31" s="70" t="str">
        <f t="shared" ref="Q31:Q34" si="107">IFERROR(IF(P31&gt;1,($H31-P31),""),"")</f>
        <v/>
      </c>
      <c r="R31" s="29" t="str">
        <f t="shared" ref="R31:R34" si="108">IFERROR(IF(N31&gt;1,(O31-Q31)/O31,""),"")</f>
        <v/>
      </c>
      <c r="S31" s="54">
        <v>0</v>
      </c>
      <c r="T31" s="18" t="str">
        <f t="shared" ref="T31:T34" si="109">IFERROR(IF(S31&gt;1,S31*0.9,""),"")</f>
        <v/>
      </c>
      <c r="U31" s="18">
        <v>0</v>
      </c>
      <c r="V31" s="67" t="str">
        <f t="shared" ref="V31:V34" si="110">IFERROR(IF(U31&gt;1,($H31-U31),""),"")</f>
        <v/>
      </c>
      <c r="W31" s="19" t="str">
        <f t="shared" ref="W31:W34" si="111">IFERROR(IF(S31&gt;1,(T31-V31)/T31,""),"")</f>
        <v/>
      </c>
      <c r="X31" s="57">
        <v>0</v>
      </c>
      <c r="Y31" s="28" t="str">
        <f t="shared" ref="Y31:Y34" si="112">IFERROR(IF(X31&gt;1,X31*0.9,""),"")</f>
        <v/>
      </c>
      <c r="Z31" s="28">
        <v>0</v>
      </c>
      <c r="AA31" s="70" t="str">
        <f t="shared" ref="AA31:AA34" si="113">IFERROR(IF(Z31&gt;1,($H31-Z31),""),"")</f>
        <v/>
      </c>
      <c r="AB31" s="29" t="str">
        <f t="shared" ref="AB31:AB34" si="114">IFERROR(IF(X31&gt;1,(Y31-AA31)/Y31,""),"")</f>
        <v/>
      </c>
      <c r="AC31" s="54">
        <v>0</v>
      </c>
      <c r="AD31" s="18" t="str">
        <f t="shared" ref="AD31:AD34" si="115">IFERROR(IF(AC31&gt;1,AC31*0.9,""),"")</f>
        <v/>
      </c>
      <c r="AE31" s="18">
        <v>0</v>
      </c>
      <c r="AF31" s="67" t="str">
        <f t="shared" si="89"/>
        <v/>
      </c>
      <c r="AG31" s="19" t="str">
        <f t="shared" ref="AG31:AG34" si="116">IFERROR(IF(AC31&gt;1,(AD31-AF31)/AD31,""),"")</f>
        <v/>
      </c>
      <c r="AH31" s="57">
        <v>0</v>
      </c>
      <c r="AI31" s="28" t="str">
        <f t="shared" ref="AI31:AI34" si="117">IFERROR(IF(AH31&gt;1,AH31*0.9,""),"")</f>
        <v/>
      </c>
      <c r="AJ31" s="28">
        <v>0</v>
      </c>
      <c r="AK31" s="70" t="str">
        <f t="shared" si="92"/>
        <v/>
      </c>
      <c r="AL31" s="29" t="str">
        <f t="shared" ref="AL31:AL34" si="118">IFERROR(IF(AH31&gt;1,(AI31-AK31)/AI31,""),"")</f>
        <v/>
      </c>
      <c r="AM31" s="54">
        <v>0</v>
      </c>
      <c r="AN31" s="18" t="str">
        <f t="shared" ref="AN31:AN34" si="119">IFERROR(IF(AM31&gt;1,AM31*0.9,""),"")</f>
        <v/>
      </c>
      <c r="AO31" s="18">
        <v>0</v>
      </c>
      <c r="AP31" s="67" t="str">
        <f t="shared" si="95"/>
        <v/>
      </c>
      <c r="AQ31" s="19" t="str">
        <f t="shared" ref="AQ31:AQ34" si="120">IFERROR(IF(AM31&gt;1,(AN31-AP31)/AN31,""),"")</f>
        <v/>
      </c>
      <c r="AR31" s="57">
        <v>0</v>
      </c>
      <c r="AS31" s="28" t="str">
        <f t="shared" ref="AS31:AS34" si="121">IFERROR(IF(AR31&gt;1,AR31*0.9,""),"")</f>
        <v/>
      </c>
      <c r="AT31" s="28">
        <v>0</v>
      </c>
      <c r="AU31" s="70" t="str">
        <f t="shared" si="98"/>
        <v/>
      </c>
      <c r="AV31" s="29" t="str">
        <f t="shared" ref="AV31:AV34" si="122">IFERROR(IF(AR31&gt;1,(AS31-AU31)/AS31,""),"")</f>
        <v/>
      </c>
      <c r="AW31" s="54">
        <v>0</v>
      </c>
      <c r="AX31" s="18" t="str">
        <f t="shared" ref="AX31:AX34" si="123">IFERROR(IF(AW31&gt;1,AW31*0.9,""),"")</f>
        <v/>
      </c>
      <c r="AY31" s="18">
        <v>0</v>
      </c>
      <c r="AZ31" s="67" t="str">
        <f t="shared" si="101"/>
        <v/>
      </c>
      <c r="BA31" s="19" t="str">
        <f t="shared" ref="BA31:BA34" si="124">IFERROR(IF(AW31&gt;1,(AX31-AZ31)/AX31,""),"")</f>
        <v/>
      </c>
    </row>
    <row r="32" spans="1:53" s="5" customFormat="1" ht="12.75" customHeight="1">
      <c r="A32" s="65" t="s">
        <v>565</v>
      </c>
      <c r="B32" s="46" t="s">
        <v>393</v>
      </c>
      <c r="C32" s="7" t="s">
        <v>567</v>
      </c>
      <c r="D32" s="76" t="s">
        <v>592</v>
      </c>
      <c r="E32" s="10" t="s">
        <v>568</v>
      </c>
      <c r="F32" s="9">
        <v>1319</v>
      </c>
      <c r="G32" s="9">
        <v>1199</v>
      </c>
      <c r="H32" s="60">
        <v>1092</v>
      </c>
      <c r="I32" s="54">
        <v>0</v>
      </c>
      <c r="J32" s="18" t="str">
        <f t="shared" si="103"/>
        <v/>
      </c>
      <c r="K32" s="18">
        <v>0</v>
      </c>
      <c r="L32" s="67" t="str">
        <f t="shared" si="104"/>
        <v/>
      </c>
      <c r="M32" s="19" t="str">
        <f t="shared" si="105"/>
        <v/>
      </c>
      <c r="N32" s="57">
        <v>0</v>
      </c>
      <c r="O32" s="28" t="str">
        <f t="shared" si="106"/>
        <v/>
      </c>
      <c r="P32" s="28">
        <v>0</v>
      </c>
      <c r="Q32" s="70" t="str">
        <f t="shared" si="107"/>
        <v/>
      </c>
      <c r="R32" s="29" t="str">
        <f t="shared" si="108"/>
        <v/>
      </c>
      <c r="S32" s="54">
        <v>0</v>
      </c>
      <c r="T32" s="18" t="str">
        <f t="shared" si="109"/>
        <v/>
      </c>
      <c r="U32" s="18">
        <v>0</v>
      </c>
      <c r="V32" s="67" t="str">
        <f t="shared" si="110"/>
        <v/>
      </c>
      <c r="W32" s="19" t="str">
        <f t="shared" si="111"/>
        <v/>
      </c>
      <c r="X32" s="57">
        <v>0</v>
      </c>
      <c r="Y32" s="28" t="str">
        <f t="shared" si="112"/>
        <v/>
      </c>
      <c r="Z32" s="28">
        <v>0</v>
      </c>
      <c r="AA32" s="70" t="str">
        <f t="shared" si="113"/>
        <v/>
      </c>
      <c r="AB32" s="29" t="str">
        <f t="shared" si="114"/>
        <v/>
      </c>
      <c r="AC32" s="54">
        <v>0</v>
      </c>
      <c r="AD32" s="18" t="str">
        <f t="shared" si="115"/>
        <v/>
      </c>
      <c r="AE32" s="18">
        <v>0</v>
      </c>
      <c r="AF32" s="67" t="str">
        <f t="shared" si="89"/>
        <v/>
      </c>
      <c r="AG32" s="19" t="str">
        <f t="shared" si="116"/>
        <v/>
      </c>
      <c r="AH32" s="57">
        <v>0</v>
      </c>
      <c r="AI32" s="28" t="str">
        <f t="shared" si="117"/>
        <v/>
      </c>
      <c r="AJ32" s="28">
        <v>0</v>
      </c>
      <c r="AK32" s="70" t="str">
        <f t="shared" si="92"/>
        <v/>
      </c>
      <c r="AL32" s="29" t="str">
        <f t="shared" si="118"/>
        <v/>
      </c>
      <c r="AM32" s="54">
        <v>0</v>
      </c>
      <c r="AN32" s="18" t="str">
        <f t="shared" si="119"/>
        <v/>
      </c>
      <c r="AO32" s="18">
        <v>0</v>
      </c>
      <c r="AP32" s="67" t="str">
        <f t="shared" si="95"/>
        <v/>
      </c>
      <c r="AQ32" s="19" t="str">
        <f t="shared" si="120"/>
        <v/>
      </c>
      <c r="AR32" s="57">
        <v>0</v>
      </c>
      <c r="AS32" s="28" t="str">
        <f t="shared" si="121"/>
        <v/>
      </c>
      <c r="AT32" s="28">
        <v>0</v>
      </c>
      <c r="AU32" s="70" t="str">
        <f t="shared" si="98"/>
        <v/>
      </c>
      <c r="AV32" s="29" t="str">
        <f t="shared" si="122"/>
        <v/>
      </c>
      <c r="AW32" s="54">
        <v>0</v>
      </c>
      <c r="AX32" s="18" t="str">
        <f t="shared" si="123"/>
        <v/>
      </c>
      <c r="AY32" s="18">
        <v>0</v>
      </c>
      <c r="AZ32" s="67" t="str">
        <f t="shared" si="101"/>
        <v/>
      </c>
      <c r="BA32" s="19" t="str">
        <f t="shared" si="124"/>
        <v/>
      </c>
    </row>
    <row r="33" spans="1:53" s="5" customFormat="1" ht="12.75" customHeight="1">
      <c r="A33" s="65" t="s">
        <v>595</v>
      </c>
      <c r="B33" s="46" t="s">
        <v>393</v>
      </c>
      <c r="C33" s="7" t="s">
        <v>580</v>
      </c>
      <c r="D33" s="76" t="s">
        <v>592</v>
      </c>
      <c r="E33" s="10" t="s">
        <v>569</v>
      </c>
      <c r="F33" s="9">
        <v>1319</v>
      </c>
      <c r="G33" s="9">
        <v>1199</v>
      </c>
      <c r="H33" s="60">
        <v>1092</v>
      </c>
      <c r="I33" s="54">
        <v>0</v>
      </c>
      <c r="J33" s="18" t="str">
        <f t="shared" si="103"/>
        <v/>
      </c>
      <c r="K33" s="18">
        <v>0</v>
      </c>
      <c r="L33" s="67" t="str">
        <f t="shared" si="104"/>
        <v/>
      </c>
      <c r="M33" s="19" t="str">
        <f t="shared" si="105"/>
        <v/>
      </c>
      <c r="N33" s="57">
        <v>0</v>
      </c>
      <c r="O33" s="28" t="str">
        <f t="shared" si="106"/>
        <v/>
      </c>
      <c r="P33" s="28">
        <v>0</v>
      </c>
      <c r="Q33" s="70" t="str">
        <f t="shared" si="107"/>
        <v/>
      </c>
      <c r="R33" s="29" t="str">
        <f t="shared" si="108"/>
        <v/>
      </c>
      <c r="S33" s="54">
        <v>0</v>
      </c>
      <c r="T33" s="18" t="str">
        <f t="shared" si="109"/>
        <v/>
      </c>
      <c r="U33" s="18">
        <v>0</v>
      </c>
      <c r="V33" s="67" t="str">
        <f t="shared" si="110"/>
        <v/>
      </c>
      <c r="W33" s="19" t="str">
        <f t="shared" si="111"/>
        <v/>
      </c>
      <c r="X33" s="57">
        <v>0</v>
      </c>
      <c r="Y33" s="28" t="str">
        <f t="shared" si="112"/>
        <v/>
      </c>
      <c r="Z33" s="28">
        <v>0</v>
      </c>
      <c r="AA33" s="70" t="str">
        <f t="shared" si="113"/>
        <v/>
      </c>
      <c r="AB33" s="29" t="str">
        <f t="shared" si="114"/>
        <v/>
      </c>
      <c r="AC33" s="54">
        <v>0</v>
      </c>
      <c r="AD33" s="18" t="str">
        <f t="shared" si="115"/>
        <v/>
      </c>
      <c r="AE33" s="18">
        <v>0</v>
      </c>
      <c r="AF33" s="67" t="str">
        <f t="shared" si="89"/>
        <v/>
      </c>
      <c r="AG33" s="19" t="str">
        <f t="shared" si="116"/>
        <v/>
      </c>
      <c r="AH33" s="57">
        <v>0</v>
      </c>
      <c r="AI33" s="28" t="str">
        <f t="shared" si="117"/>
        <v/>
      </c>
      <c r="AJ33" s="28">
        <v>0</v>
      </c>
      <c r="AK33" s="70" t="str">
        <f t="shared" si="92"/>
        <v/>
      </c>
      <c r="AL33" s="29" t="str">
        <f t="shared" si="118"/>
        <v/>
      </c>
      <c r="AM33" s="54">
        <v>0</v>
      </c>
      <c r="AN33" s="18" t="str">
        <f t="shared" si="119"/>
        <v/>
      </c>
      <c r="AO33" s="18">
        <v>0</v>
      </c>
      <c r="AP33" s="67" t="str">
        <f t="shared" si="95"/>
        <v/>
      </c>
      <c r="AQ33" s="19" t="str">
        <f t="shared" si="120"/>
        <v/>
      </c>
      <c r="AR33" s="57">
        <v>0</v>
      </c>
      <c r="AS33" s="28" t="str">
        <f t="shared" si="121"/>
        <v/>
      </c>
      <c r="AT33" s="28">
        <v>0</v>
      </c>
      <c r="AU33" s="70" t="str">
        <f t="shared" si="98"/>
        <v/>
      </c>
      <c r="AV33" s="29" t="str">
        <f t="shared" si="122"/>
        <v/>
      </c>
      <c r="AW33" s="54">
        <v>0</v>
      </c>
      <c r="AX33" s="18" t="str">
        <f t="shared" si="123"/>
        <v/>
      </c>
      <c r="AY33" s="18">
        <v>0</v>
      </c>
      <c r="AZ33" s="67" t="str">
        <f t="shared" si="101"/>
        <v/>
      </c>
      <c r="BA33" s="19" t="str">
        <f t="shared" si="124"/>
        <v/>
      </c>
    </row>
    <row r="34" spans="1:53" s="5" customFormat="1" ht="12.75" customHeight="1" thickBot="1">
      <c r="A34" s="64" t="s">
        <v>566</v>
      </c>
      <c r="B34" s="48" t="s">
        <v>393</v>
      </c>
      <c r="C34" s="12" t="s">
        <v>567</v>
      </c>
      <c r="D34" s="75" t="s">
        <v>592</v>
      </c>
      <c r="E34" s="2" t="s">
        <v>569</v>
      </c>
      <c r="F34" s="6">
        <v>1429</v>
      </c>
      <c r="G34" s="6">
        <v>1299</v>
      </c>
      <c r="H34" s="59">
        <v>1183</v>
      </c>
      <c r="I34" s="53">
        <v>0</v>
      </c>
      <c r="J34" s="22" t="str">
        <f t="shared" si="103"/>
        <v/>
      </c>
      <c r="K34" s="22">
        <v>0</v>
      </c>
      <c r="L34" s="68" t="str">
        <f t="shared" si="104"/>
        <v/>
      </c>
      <c r="M34" s="23" t="str">
        <f t="shared" si="105"/>
        <v/>
      </c>
      <c r="N34" s="56">
        <v>0</v>
      </c>
      <c r="O34" s="27" t="str">
        <f t="shared" si="106"/>
        <v/>
      </c>
      <c r="P34" s="27">
        <v>0</v>
      </c>
      <c r="Q34" s="71" t="str">
        <f t="shared" si="107"/>
        <v/>
      </c>
      <c r="R34" s="26" t="str">
        <f t="shared" si="108"/>
        <v/>
      </c>
      <c r="S34" s="53">
        <v>0</v>
      </c>
      <c r="T34" s="22" t="str">
        <f t="shared" si="109"/>
        <v/>
      </c>
      <c r="U34" s="22">
        <v>0</v>
      </c>
      <c r="V34" s="68" t="str">
        <f t="shared" si="110"/>
        <v/>
      </c>
      <c r="W34" s="23" t="str">
        <f t="shared" si="111"/>
        <v/>
      </c>
      <c r="X34" s="56">
        <v>0</v>
      </c>
      <c r="Y34" s="27" t="str">
        <f t="shared" si="112"/>
        <v/>
      </c>
      <c r="Z34" s="27">
        <v>0</v>
      </c>
      <c r="AA34" s="71" t="str">
        <f t="shared" si="113"/>
        <v/>
      </c>
      <c r="AB34" s="26" t="str">
        <f t="shared" si="114"/>
        <v/>
      </c>
      <c r="AC34" s="53">
        <v>0</v>
      </c>
      <c r="AD34" s="22" t="str">
        <f t="shared" si="115"/>
        <v/>
      </c>
      <c r="AE34" s="22">
        <v>0</v>
      </c>
      <c r="AF34" s="68" t="str">
        <f t="shared" si="89"/>
        <v/>
      </c>
      <c r="AG34" s="23" t="str">
        <f t="shared" si="116"/>
        <v/>
      </c>
      <c r="AH34" s="56">
        <v>0</v>
      </c>
      <c r="AI34" s="27" t="str">
        <f t="shared" si="117"/>
        <v/>
      </c>
      <c r="AJ34" s="27">
        <v>0</v>
      </c>
      <c r="AK34" s="71" t="str">
        <f t="shared" si="92"/>
        <v/>
      </c>
      <c r="AL34" s="26" t="str">
        <f t="shared" si="118"/>
        <v/>
      </c>
      <c r="AM34" s="53">
        <v>0</v>
      </c>
      <c r="AN34" s="22" t="str">
        <f t="shared" si="119"/>
        <v/>
      </c>
      <c r="AO34" s="22">
        <v>0</v>
      </c>
      <c r="AP34" s="68" t="str">
        <f t="shared" si="95"/>
        <v/>
      </c>
      <c r="AQ34" s="23" t="str">
        <f t="shared" si="120"/>
        <v/>
      </c>
      <c r="AR34" s="56">
        <v>0</v>
      </c>
      <c r="AS34" s="27" t="str">
        <f t="shared" si="121"/>
        <v/>
      </c>
      <c r="AT34" s="27">
        <v>0</v>
      </c>
      <c r="AU34" s="71" t="str">
        <f t="shared" si="98"/>
        <v/>
      </c>
      <c r="AV34" s="26" t="str">
        <f t="shared" si="122"/>
        <v/>
      </c>
      <c r="AW34" s="53">
        <v>0</v>
      </c>
      <c r="AX34" s="22" t="str">
        <f t="shared" si="123"/>
        <v/>
      </c>
      <c r="AY34" s="22">
        <v>0</v>
      </c>
      <c r="AZ34" s="68" t="str">
        <f t="shared" si="101"/>
        <v/>
      </c>
      <c r="BA34" s="23" t="str">
        <f t="shared" si="124"/>
        <v/>
      </c>
    </row>
    <row r="35" spans="1:53" s="5" customFormat="1" ht="12.75" customHeight="1">
      <c r="A35" s="65" t="s">
        <v>304</v>
      </c>
      <c r="B35" s="46" t="s">
        <v>392</v>
      </c>
      <c r="C35" s="7"/>
      <c r="D35" s="76" t="s">
        <v>592</v>
      </c>
      <c r="E35" s="10" t="s">
        <v>519</v>
      </c>
      <c r="F35" s="9">
        <v>824</v>
      </c>
      <c r="G35" s="9">
        <v>749</v>
      </c>
      <c r="H35" s="60">
        <v>527</v>
      </c>
      <c r="I35" s="54">
        <v>554</v>
      </c>
      <c r="J35" s="18">
        <f t="shared" ref="J35:J37" si="125">IFERROR(IF(I35&gt;1,I35*0.9,""),"")</f>
        <v>498.6</v>
      </c>
      <c r="K35" s="18">
        <v>130</v>
      </c>
      <c r="L35" s="67">
        <f t="shared" ref="L35:L37" si="126">IFERROR(IF(K35&gt;1,($H35-K35),""),"")</f>
        <v>397</v>
      </c>
      <c r="M35" s="19">
        <f t="shared" ref="M35:M37" si="127">IFERROR(IF(I35&gt;1,(J35-L35)/J35,""),"")</f>
        <v>0.20377055756117132</v>
      </c>
      <c r="N35" s="57">
        <v>0</v>
      </c>
      <c r="O35" s="28" t="str">
        <f t="shared" ref="O35:O37" si="128">IFERROR(IF(N35&gt;1,N35*0.9,""),"")</f>
        <v/>
      </c>
      <c r="P35" s="28">
        <v>0</v>
      </c>
      <c r="Q35" s="70" t="str">
        <f t="shared" ref="Q35:Q37" si="129">IFERROR(IF(P35&gt;1,($H35-P35),""),"")</f>
        <v/>
      </c>
      <c r="R35" s="29" t="str">
        <f t="shared" ref="R35:R37" si="130">IFERROR(IF(N35&gt;1,(O35-Q35)/O35,""),"")</f>
        <v/>
      </c>
      <c r="S35" s="54">
        <v>0</v>
      </c>
      <c r="T35" s="18" t="str">
        <f t="shared" ref="T35:T37" si="131">IFERROR(IF(S35&gt;1,S35*0.9,""),"")</f>
        <v/>
      </c>
      <c r="U35" s="18">
        <v>0</v>
      </c>
      <c r="V35" s="67" t="str">
        <f t="shared" ref="V35:V37" si="132">IFERROR(IF(U35&gt;1,($H35-U35),""),"")</f>
        <v/>
      </c>
      <c r="W35" s="19" t="str">
        <f t="shared" ref="W35:W37" si="133">IFERROR(IF(S35&gt;1,(T35-V35)/T35,""),"")</f>
        <v/>
      </c>
      <c r="X35" s="57">
        <v>0</v>
      </c>
      <c r="Y35" s="28" t="str">
        <f t="shared" ref="Y35:Y37" si="134">IFERROR(IF(X35&gt;1,X35*0.9,""),"")</f>
        <v/>
      </c>
      <c r="Z35" s="28">
        <v>0</v>
      </c>
      <c r="AA35" s="70" t="str">
        <f t="shared" ref="AA35:AA37" si="135">IFERROR(IF(Z35&gt;1,($H35-Z35),""),"")</f>
        <v/>
      </c>
      <c r="AB35" s="29" t="str">
        <f t="shared" ref="AB35:AB37" si="136">IFERROR(IF(X35&gt;1,(Y35-AA35)/Y35,""),"")</f>
        <v/>
      </c>
      <c r="AC35" s="54">
        <v>610</v>
      </c>
      <c r="AD35" s="18">
        <f t="shared" ref="AD35:AD37" si="137">IFERROR(IF(AC35&gt;1,AC35*0.9,""),"")</f>
        <v>549</v>
      </c>
      <c r="AE35" s="18">
        <v>97</v>
      </c>
      <c r="AF35" s="67">
        <f t="shared" ref="AF35:AF38" si="138">IFERROR(IF(AE35&gt;1,($H35-AE35),""),"")</f>
        <v>430</v>
      </c>
      <c r="AG35" s="19">
        <f t="shared" ref="AG35:AG37" si="139">IFERROR(IF(AC35&gt;1,(AD35-AF35)/AD35,""),"")</f>
        <v>0.21675774134790529</v>
      </c>
      <c r="AH35" s="57">
        <v>610</v>
      </c>
      <c r="AI35" s="28">
        <f t="shared" ref="AI35:AI37" si="140">IFERROR(IF(AH35&gt;1,AH35*0.9,""),"")</f>
        <v>549</v>
      </c>
      <c r="AJ35" s="28">
        <v>97</v>
      </c>
      <c r="AK35" s="70">
        <f t="shared" ref="AK35:AK38" si="141">IFERROR(IF(AJ35&gt;1,($H35-AJ35),""),"")</f>
        <v>430</v>
      </c>
      <c r="AL35" s="29">
        <f t="shared" ref="AL35:AL37" si="142">IFERROR(IF(AH35&gt;1,(AI35-AK35)/AI35,""),"")</f>
        <v>0.21675774134790529</v>
      </c>
      <c r="AM35" s="54">
        <v>610</v>
      </c>
      <c r="AN35" s="18">
        <f t="shared" ref="AN35:AN37" si="143">IFERROR(IF(AM35&gt;1,AM35*0.9,""),"")</f>
        <v>549</v>
      </c>
      <c r="AO35" s="18">
        <v>97</v>
      </c>
      <c r="AP35" s="67">
        <f t="shared" ref="AP35:AP38" si="144">IFERROR(IF(AO35&gt;1,($H35-AO35),""),"")</f>
        <v>430</v>
      </c>
      <c r="AQ35" s="19">
        <f t="shared" ref="AQ35:AQ37" si="145">IFERROR(IF(AM35&gt;1,(AN35-AP35)/AN35,""),"")</f>
        <v>0.21675774134790529</v>
      </c>
      <c r="AR35" s="57">
        <v>610</v>
      </c>
      <c r="AS35" s="28">
        <f t="shared" ref="AS35:AS37" si="146">IFERROR(IF(AR35&gt;1,AR35*0.9,""),"")</f>
        <v>549</v>
      </c>
      <c r="AT35" s="28">
        <v>97</v>
      </c>
      <c r="AU35" s="70">
        <f t="shared" ref="AU35:AU38" si="147">IFERROR(IF(AT35&gt;1,($H35-AT35),""),"")</f>
        <v>430</v>
      </c>
      <c r="AV35" s="29">
        <f t="shared" ref="AV35:AV37" si="148">IFERROR(IF(AR35&gt;1,(AS35-AU35)/AS35,""),"")</f>
        <v>0.21675774134790529</v>
      </c>
      <c r="AW35" s="54">
        <v>0</v>
      </c>
      <c r="AX35" s="18" t="str">
        <f t="shared" ref="AX35:AX37" si="149">IFERROR(IF(AW35&gt;1,AW35*0.9,""),"")</f>
        <v/>
      </c>
      <c r="AY35" s="18">
        <v>0</v>
      </c>
      <c r="AZ35" s="67" t="str">
        <f t="shared" ref="AZ35:AZ38" si="150">IFERROR(IF(AY35&gt;1,($H35-AY35),""),"")</f>
        <v/>
      </c>
      <c r="BA35" s="19" t="str">
        <f t="shared" ref="BA35:BA37" si="151">IFERROR(IF(AW35&gt;1,(AX35-AZ35)/AX35,""),"")</f>
        <v/>
      </c>
    </row>
    <row r="36" spans="1:53" s="5" customFormat="1" ht="12.75" customHeight="1" thickBot="1">
      <c r="A36" s="64" t="s">
        <v>305</v>
      </c>
      <c r="B36" s="48" t="s">
        <v>392</v>
      </c>
      <c r="C36" s="12"/>
      <c r="D36" s="75">
        <v>0.3</v>
      </c>
      <c r="E36" s="2" t="s">
        <v>519</v>
      </c>
      <c r="F36" s="6">
        <v>879</v>
      </c>
      <c r="G36" s="6">
        <v>799</v>
      </c>
      <c r="H36" s="59">
        <v>562</v>
      </c>
      <c r="I36" s="53">
        <v>610</v>
      </c>
      <c r="J36" s="22">
        <f t="shared" si="125"/>
        <v>549</v>
      </c>
      <c r="K36" s="22">
        <v>110</v>
      </c>
      <c r="L36" s="68">
        <f t="shared" si="126"/>
        <v>452</v>
      </c>
      <c r="M36" s="23">
        <f t="shared" si="127"/>
        <v>0.1766848816029144</v>
      </c>
      <c r="N36" s="56">
        <v>0</v>
      </c>
      <c r="O36" s="27" t="str">
        <f t="shared" si="128"/>
        <v/>
      </c>
      <c r="P36" s="27">
        <v>0</v>
      </c>
      <c r="Q36" s="71" t="str">
        <f t="shared" si="129"/>
        <v/>
      </c>
      <c r="R36" s="26" t="str">
        <f t="shared" si="130"/>
        <v/>
      </c>
      <c r="S36" s="53">
        <v>0</v>
      </c>
      <c r="T36" s="22" t="str">
        <f t="shared" si="131"/>
        <v/>
      </c>
      <c r="U36" s="22">
        <v>0</v>
      </c>
      <c r="V36" s="68" t="str">
        <f t="shared" si="132"/>
        <v/>
      </c>
      <c r="W36" s="23" t="str">
        <f t="shared" si="133"/>
        <v/>
      </c>
      <c r="X36" s="56">
        <v>0</v>
      </c>
      <c r="Y36" s="27" t="str">
        <f t="shared" si="134"/>
        <v/>
      </c>
      <c r="Z36" s="27">
        <v>0</v>
      </c>
      <c r="AA36" s="71" t="str">
        <f t="shared" si="135"/>
        <v/>
      </c>
      <c r="AB36" s="26" t="str">
        <f t="shared" si="136"/>
        <v/>
      </c>
      <c r="AC36" s="53">
        <v>666</v>
      </c>
      <c r="AD36" s="22">
        <f t="shared" si="137"/>
        <v>599.4</v>
      </c>
      <c r="AE36" s="22">
        <v>92</v>
      </c>
      <c r="AF36" s="68">
        <f t="shared" si="138"/>
        <v>470</v>
      </c>
      <c r="AG36" s="23">
        <f t="shared" si="139"/>
        <v>0.21588254921588251</v>
      </c>
      <c r="AH36" s="56">
        <v>666</v>
      </c>
      <c r="AI36" s="27">
        <f t="shared" si="140"/>
        <v>599.4</v>
      </c>
      <c r="AJ36" s="27">
        <v>92</v>
      </c>
      <c r="AK36" s="71">
        <f t="shared" si="141"/>
        <v>470</v>
      </c>
      <c r="AL36" s="26">
        <f t="shared" si="142"/>
        <v>0.21588254921588251</v>
      </c>
      <c r="AM36" s="53">
        <v>666</v>
      </c>
      <c r="AN36" s="22">
        <f t="shared" si="143"/>
        <v>599.4</v>
      </c>
      <c r="AO36" s="22">
        <v>92</v>
      </c>
      <c r="AP36" s="68">
        <f t="shared" si="144"/>
        <v>470</v>
      </c>
      <c r="AQ36" s="23">
        <f t="shared" si="145"/>
        <v>0.21588254921588251</v>
      </c>
      <c r="AR36" s="56">
        <v>666</v>
      </c>
      <c r="AS36" s="27">
        <f t="shared" si="146"/>
        <v>599.4</v>
      </c>
      <c r="AT36" s="27">
        <v>92</v>
      </c>
      <c r="AU36" s="71">
        <f t="shared" si="147"/>
        <v>470</v>
      </c>
      <c r="AV36" s="26">
        <f t="shared" si="148"/>
        <v>0.21588254921588251</v>
      </c>
      <c r="AW36" s="53">
        <v>0</v>
      </c>
      <c r="AX36" s="22" t="str">
        <f t="shared" si="149"/>
        <v/>
      </c>
      <c r="AY36" s="22">
        <v>0</v>
      </c>
      <c r="AZ36" s="68" t="str">
        <f t="shared" si="150"/>
        <v/>
      </c>
      <c r="BA36" s="23" t="str">
        <f t="shared" si="151"/>
        <v/>
      </c>
    </row>
    <row r="37" spans="1:53" s="5" customFormat="1" ht="12.75" customHeight="1">
      <c r="A37" s="65" t="s">
        <v>306</v>
      </c>
      <c r="B37" s="46" t="s">
        <v>573</v>
      </c>
      <c r="C37" s="7"/>
      <c r="D37" s="76">
        <v>0.22</v>
      </c>
      <c r="E37" s="10" t="s">
        <v>520</v>
      </c>
      <c r="F37" s="9">
        <v>219</v>
      </c>
      <c r="G37" s="9">
        <v>199</v>
      </c>
      <c r="H37" s="60">
        <v>139</v>
      </c>
      <c r="I37" s="54">
        <v>0</v>
      </c>
      <c r="J37" s="18" t="str">
        <f t="shared" si="125"/>
        <v/>
      </c>
      <c r="K37" s="18">
        <v>0</v>
      </c>
      <c r="L37" s="67" t="str">
        <f t="shared" si="126"/>
        <v/>
      </c>
      <c r="M37" s="19" t="str">
        <f t="shared" si="127"/>
        <v/>
      </c>
      <c r="N37" s="57">
        <v>0</v>
      </c>
      <c r="O37" s="28" t="str">
        <f t="shared" si="128"/>
        <v/>
      </c>
      <c r="P37" s="28">
        <v>0</v>
      </c>
      <c r="Q37" s="70" t="str">
        <f t="shared" si="129"/>
        <v/>
      </c>
      <c r="R37" s="29" t="str">
        <f t="shared" si="130"/>
        <v/>
      </c>
      <c r="S37" s="54">
        <v>0</v>
      </c>
      <c r="T37" s="18" t="str">
        <f t="shared" si="131"/>
        <v/>
      </c>
      <c r="U37" s="18">
        <v>0</v>
      </c>
      <c r="V37" s="67" t="str">
        <f t="shared" si="132"/>
        <v/>
      </c>
      <c r="W37" s="19" t="str">
        <f t="shared" si="133"/>
        <v/>
      </c>
      <c r="X37" s="57">
        <v>0</v>
      </c>
      <c r="Y37" s="28" t="str">
        <f t="shared" si="134"/>
        <v/>
      </c>
      <c r="Z37" s="28">
        <v>0</v>
      </c>
      <c r="AA37" s="70" t="str">
        <f t="shared" si="135"/>
        <v/>
      </c>
      <c r="AB37" s="29" t="str">
        <f t="shared" si="136"/>
        <v/>
      </c>
      <c r="AC37" s="54">
        <v>0</v>
      </c>
      <c r="AD37" s="18" t="str">
        <f t="shared" si="137"/>
        <v/>
      </c>
      <c r="AE37" s="18">
        <v>0</v>
      </c>
      <c r="AF37" s="67" t="str">
        <f t="shared" si="138"/>
        <v/>
      </c>
      <c r="AG37" s="19" t="str">
        <f t="shared" si="139"/>
        <v/>
      </c>
      <c r="AH37" s="57">
        <v>0</v>
      </c>
      <c r="AI37" s="28" t="str">
        <f t="shared" si="140"/>
        <v/>
      </c>
      <c r="AJ37" s="28">
        <v>0</v>
      </c>
      <c r="AK37" s="70" t="str">
        <f t="shared" si="141"/>
        <v/>
      </c>
      <c r="AL37" s="29" t="str">
        <f t="shared" si="142"/>
        <v/>
      </c>
      <c r="AM37" s="54">
        <v>0</v>
      </c>
      <c r="AN37" s="18" t="str">
        <f t="shared" si="143"/>
        <v/>
      </c>
      <c r="AO37" s="18">
        <v>0</v>
      </c>
      <c r="AP37" s="67" t="str">
        <f t="shared" si="144"/>
        <v/>
      </c>
      <c r="AQ37" s="19" t="str">
        <f t="shared" si="145"/>
        <v/>
      </c>
      <c r="AR37" s="57">
        <v>0</v>
      </c>
      <c r="AS37" s="28" t="str">
        <f t="shared" si="146"/>
        <v/>
      </c>
      <c r="AT37" s="28">
        <v>0</v>
      </c>
      <c r="AU37" s="70" t="str">
        <f t="shared" si="147"/>
        <v/>
      </c>
      <c r="AV37" s="29" t="str">
        <f t="shared" si="148"/>
        <v/>
      </c>
      <c r="AW37" s="54">
        <v>0</v>
      </c>
      <c r="AX37" s="18" t="str">
        <f t="shared" si="149"/>
        <v/>
      </c>
      <c r="AY37" s="18">
        <v>0</v>
      </c>
      <c r="AZ37" s="67" t="str">
        <f t="shared" si="150"/>
        <v/>
      </c>
      <c r="BA37" s="19" t="str">
        <f t="shared" si="151"/>
        <v/>
      </c>
    </row>
    <row r="38" spans="1:53" s="5" customFormat="1" ht="12.75" customHeight="1" thickBot="1">
      <c r="A38" s="64" t="s">
        <v>394</v>
      </c>
      <c r="B38" s="48" t="s">
        <v>573</v>
      </c>
      <c r="C38" s="12" t="s">
        <v>6</v>
      </c>
      <c r="D38" s="75" t="s">
        <v>592</v>
      </c>
      <c r="E38" s="2" t="s">
        <v>520</v>
      </c>
      <c r="F38" s="6">
        <v>241</v>
      </c>
      <c r="G38" s="6">
        <v>219</v>
      </c>
      <c r="H38" s="59">
        <v>155</v>
      </c>
      <c r="I38" s="53">
        <v>0</v>
      </c>
      <c r="J38" s="22" t="str">
        <f t="shared" ref="J38" si="152">IFERROR(IF(I38&gt;1,I38*0.9,""),"")</f>
        <v/>
      </c>
      <c r="K38" s="22">
        <v>0</v>
      </c>
      <c r="L38" s="68" t="str">
        <f t="shared" ref="L38" si="153">IFERROR(IF(K38&gt;1,($H38-K38),""),"")</f>
        <v/>
      </c>
      <c r="M38" s="23" t="str">
        <f t="shared" ref="M38" si="154">IFERROR(IF(I38&gt;1,(J38-L38)/J38,""),"")</f>
        <v/>
      </c>
      <c r="N38" s="56">
        <v>0</v>
      </c>
      <c r="O38" s="27" t="str">
        <f t="shared" ref="O38" si="155">IFERROR(IF(N38&gt;1,N38*0.9,""),"")</f>
        <v/>
      </c>
      <c r="P38" s="27">
        <v>0</v>
      </c>
      <c r="Q38" s="71" t="str">
        <f t="shared" ref="Q38" si="156">IFERROR(IF(P38&gt;1,($H38-P38),""),"")</f>
        <v/>
      </c>
      <c r="R38" s="26" t="str">
        <f t="shared" ref="R38" si="157">IFERROR(IF(N38&gt;1,(O38-Q38)/O38,""),"")</f>
        <v/>
      </c>
      <c r="S38" s="53">
        <v>0</v>
      </c>
      <c r="T38" s="22" t="str">
        <f t="shared" ref="T38" si="158">IFERROR(IF(S38&gt;1,S38*0.9,""),"")</f>
        <v/>
      </c>
      <c r="U38" s="22">
        <v>0</v>
      </c>
      <c r="V38" s="68" t="str">
        <f t="shared" ref="V38" si="159">IFERROR(IF(U38&gt;1,($H38-U38),""),"")</f>
        <v/>
      </c>
      <c r="W38" s="23" t="str">
        <f t="shared" ref="W38" si="160">IFERROR(IF(S38&gt;1,(T38-V38)/T38,""),"")</f>
        <v/>
      </c>
      <c r="X38" s="56">
        <v>0</v>
      </c>
      <c r="Y38" s="27" t="str">
        <f t="shared" ref="Y38" si="161">IFERROR(IF(X38&gt;1,X38*0.9,""),"")</f>
        <v/>
      </c>
      <c r="Z38" s="27">
        <v>0</v>
      </c>
      <c r="AA38" s="71" t="str">
        <f t="shared" ref="AA38" si="162">IFERROR(IF(Z38&gt;1,($H38-Z38),""),"")</f>
        <v/>
      </c>
      <c r="AB38" s="26" t="str">
        <f t="shared" ref="AB38" si="163">IFERROR(IF(X38&gt;1,(Y38-AA38)/Y38,""),"")</f>
        <v/>
      </c>
      <c r="AC38" s="53">
        <v>0</v>
      </c>
      <c r="AD38" s="22" t="str">
        <f t="shared" ref="AD38" si="164">IFERROR(IF(AC38&gt;1,AC38*0.9,""),"")</f>
        <v/>
      </c>
      <c r="AE38" s="22">
        <v>0</v>
      </c>
      <c r="AF38" s="68" t="str">
        <f t="shared" si="138"/>
        <v/>
      </c>
      <c r="AG38" s="23" t="str">
        <f t="shared" ref="AG38" si="165">IFERROR(IF(AC38&gt;1,(AD38-AF38)/AD38,""),"")</f>
        <v/>
      </c>
      <c r="AH38" s="56">
        <v>0</v>
      </c>
      <c r="AI38" s="27" t="str">
        <f t="shared" ref="AI38" si="166">IFERROR(IF(AH38&gt;1,AH38*0.9,""),"")</f>
        <v/>
      </c>
      <c r="AJ38" s="27">
        <v>0</v>
      </c>
      <c r="AK38" s="71" t="str">
        <f t="shared" si="141"/>
        <v/>
      </c>
      <c r="AL38" s="26" t="str">
        <f t="shared" ref="AL38" si="167">IFERROR(IF(AH38&gt;1,(AI38-AK38)/AI38,""),"")</f>
        <v/>
      </c>
      <c r="AM38" s="53">
        <v>0</v>
      </c>
      <c r="AN38" s="22" t="str">
        <f t="shared" ref="AN38" si="168">IFERROR(IF(AM38&gt;1,AM38*0.9,""),"")</f>
        <v/>
      </c>
      <c r="AO38" s="22">
        <v>0</v>
      </c>
      <c r="AP38" s="68" t="str">
        <f t="shared" si="144"/>
        <v/>
      </c>
      <c r="AQ38" s="23" t="str">
        <f t="shared" ref="AQ38" si="169">IFERROR(IF(AM38&gt;1,(AN38-AP38)/AN38,""),"")</f>
        <v/>
      </c>
      <c r="AR38" s="56">
        <v>0</v>
      </c>
      <c r="AS38" s="27" t="str">
        <f t="shared" ref="AS38" si="170">IFERROR(IF(AR38&gt;1,AR38*0.9,""),"")</f>
        <v/>
      </c>
      <c r="AT38" s="27">
        <v>0</v>
      </c>
      <c r="AU38" s="71" t="str">
        <f t="shared" si="147"/>
        <v/>
      </c>
      <c r="AV38" s="26" t="str">
        <f t="shared" ref="AV38" si="171">IFERROR(IF(AR38&gt;1,(AS38-AU38)/AS38,""),"")</f>
        <v/>
      </c>
      <c r="AW38" s="53">
        <v>0</v>
      </c>
      <c r="AX38" s="22" t="str">
        <f t="shared" ref="AX38" si="172">IFERROR(IF(AW38&gt;1,AW38*0.9,""),"")</f>
        <v/>
      </c>
      <c r="AY38" s="22">
        <v>0</v>
      </c>
      <c r="AZ38" s="68" t="str">
        <f t="shared" si="150"/>
        <v/>
      </c>
      <c r="BA38" s="23" t="str">
        <f t="shared" ref="BA38" si="173">IFERROR(IF(AW38&gt;1,(AX38-AZ38)/AX38,""),"")</f>
        <v/>
      </c>
    </row>
  </sheetData>
  <sortState ref="A37:A40">
    <sortCondition ref="A37"/>
  </sortState>
  <conditionalFormatting sqref="B6">
    <cfRule type="containsText" dxfId="24" priority="1015" operator="containsText" text="NEW">
      <formula>NOT(ISERROR(SEARCH("NEW",B6)))</formula>
    </cfRule>
    <cfRule type="containsText" dxfId="23" priority="1016" operator="containsText" text="Coming">
      <formula>NOT(ISERROR(SEARCH("Coming",B6)))</formula>
    </cfRule>
    <cfRule type="containsText" dxfId="22" priority="1017" operator="containsText" text="Phasing Out">
      <formula>NOT(ISERROR(SEARCH("Phasing Out",B6)))</formula>
    </cfRule>
    <cfRule type="containsText" dxfId="21" priority="1018" operator="containsText" text="Disc">
      <formula>NOT(ISERROR(SEARCH("Disc",B6)))</formula>
    </cfRule>
  </conditionalFormatting>
  <conditionalFormatting sqref="B6">
    <cfRule type="containsText" dxfId="20" priority="1014" operator="containsText" text="&quot;Not Avail&quot;">
      <formula>NOT(ISERROR(SEARCH("""Not Avail""",B6)))</formula>
    </cfRule>
  </conditionalFormatting>
  <conditionalFormatting sqref="C8:C14 C17:C30 C35:C1048576 C1:C6">
    <cfRule type="containsText" dxfId="19" priority="93" operator="containsText" text="Disc">
      <formula>NOT(ISERROR(SEARCH("Disc",C1)))</formula>
    </cfRule>
    <cfRule type="containsText" dxfId="18" priority="95" operator="containsText" text="Phasing">
      <formula>NOT(ISERROR(SEARCH("Phasing",C1)))</formula>
    </cfRule>
    <cfRule type="containsText" dxfId="17" priority="96" operator="containsText" text="EOL">
      <formula>NOT(ISERROR(SEARCH("EOL",C1)))</formula>
    </cfRule>
    <cfRule type="containsText" dxfId="16" priority="97" operator="containsText" text="NEW">
      <formula>NOT(ISERROR(SEARCH("NEW",C1)))</formula>
    </cfRule>
  </conditionalFormatting>
  <conditionalFormatting sqref="C31:C33">
    <cfRule type="containsText" dxfId="15" priority="30" operator="containsText" text="Disc">
      <formula>NOT(ISERROR(SEARCH("Disc",C31)))</formula>
    </cfRule>
    <cfRule type="containsText" dxfId="14" priority="31" operator="containsText" text="Phasing">
      <formula>NOT(ISERROR(SEARCH("Phasing",C31)))</formula>
    </cfRule>
    <cfRule type="containsText" dxfId="13" priority="32" operator="containsText" text="EOL">
      <formula>NOT(ISERROR(SEARCH("EOL",C31)))</formula>
    </cfRule>
    <cfRule type="containsText" dxfId="12" priority="33" operator="containsText" text="NEW">
      <formula>NOT(ISERROR(SEARCH("NEW",C31)))</formula>
    </cfRule>
  </conditionalFormatting>
  <conditionalFormatting sqref="C34">
    <cfRule type="containsText" dxfId="11" priority="21" operator="containsText" text="Disc">
      <formula>NOT(ISERROR(SEARCH("Disc",C34)))</formula>
    </cfRule>
    <cfRule type="containsText" dxfId="10" priority="22" operator="containsText" text="Phasing">
      <formula>NOT(ISERROR(SEARCH("Phasing",C34)))</formula>
    </cfRule>
    <cfRule type="containsText" dxfId="9" priority="23" operator="containsText" text="EOL">
      <formula>NOT(ISERROR(SEARCH("EOL",C34)))</formula>
    </cfRule>
    <cfRule type="containsText" dxfId="8" priority="24" operator="containsText" text="NEW">
      <formula>NOT(ISERROR(SEARCH("NEW",C34)))</formula>
    </cfRule>
  </conditionalFormatting>
  <conditionalFormatting sqref="C15:C16">
    <cfRule type="containsText" dxfId="7" priority="7" operator="containsText" text="Disc">
      <formula>NOT(ISERROR(SEARCH("Disc",C15)))</formula>
    </cfRule>
    <cfRule type="containsText" dxfId="6" priority="8" operator="containsText" text="Phasing">
      <formula>NOT(ISERROR(SEARCH("Phasing",C15)))</formula>
    </cfRule>
    <cfRule type="containsText" dxfId="5" priority="9" operator="containsText" text="EOL">
      <formula>NOT(ISERROR(SEARCH("EOL",C15)))</formula>
    </cfRule>
    <cfRule type="containsText" dxfId="4" priority="10" operator="containsText" text="NEW">
      <formula>NOT(ISERROR(SEARCH("NEW",C15)))</formula>
    </cfRule>
  </conditionalFormatting>
  <conditionalFormatting sqref="A5:A6">
    <cfRule type="containsText" dxfId="3" priority="1" operator="containsText" text="Disc">
      <formula>NOT(ISERROR(SEARCH("Disc",A5)))</formula>
    </cfRule>
    <cfRule type="containsText" dxfId="2" priority="2" operator="containsText" text="Phasing">
      <formula>NOT(ISERROR(SEARCH("Phasing",A5)))</formula>
    </cfRule>
    <cfRule type="containsText" dxfId="1" priority="3" operator="containsText" text="EOL">
      <formula>NOT(ISERROR(SEARCH("EOL",A5)))</formula>
    </cfRule>
    <cfRule type="containsText" dxfId="0" priority="4" operator="containsText" text="NEW">
      <formula>NOT(ISERROR(SEARCH("NEW",A5)))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2017-11-17T15:20:46Z</cp:lastPrinted>
  <dcterms:created xsi:type="dcterms:W3CDTF">2014-12-08T19:30:16Z</dcterms:created>
  <dcterms:modified xsi:type="dcterms:W3CDTF">2017-11-17T19:07:09Z</dcterms:modified>
</cp:coreProperties>
</file>