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alvans\Desktop\"/>
    </mc:Choice>
  </mc:AlternateContent>
  <bookViews>
    <workbookView xWindow="168" yWindow="252" windowWidth="10332" windowHeight="9780" activeTab="1"/>
  </bookViews>
  <sheets>
    <sheet name="FAP USA DEALER" sheetId="23" r:id="rId1"/>
    <sheet name="FAP USA RETAIL" sheetId="26" r:id="rId2"/>
  </sheets>
  <definedNames>
    <definedName name="_xlnm.Print_Titles" localSheetId="0">'FAP USA DEALER'!$4:$4</definedName>
    <definedName name="_xlnm.Print_Titles" localSheetId="1">'FAP USA RETAIL'!$4:$4</definedName>
  </definedNames>
  <calcPr calcId="152511"/>
</workbook>
</file>

<file path=xl/calcChain.xml><?xml version="1.0" encoding="utf-8"?>
<calcChain xmlns="http://schemas.openxmlformats.org/spreadsheetml/2006/main">
  <c r="F157" i="23" l="1"/>
  <c r="F145" i="23"/>
  <c r="F133" i="23"/>
  <c r="F126" i="23"/>
  <c r="F6" i="26" l="1"/>
  <c r="F7" i="26"/>
  <c r="F8" i="26"/>
  <c r="F9" i="26"/>
  <c r="F10" i="26"/>
  <c r="F11" i="26"/>
  <c r="F13" i="26"/>
  <c r="F14" i="26"/>
  <c r="F15" i="26"/>
  <c r="F16" i="26"/>
  <c r="F17" i="26"/>
  <c r="F19" i="26"/>
  <c r="F20" i="26"/>
  <c r="F21" i="26"/>
  <c r="F22" i="26"/>
  <c r="F23" i="26"/>
  <c r="F24" i="26"/>
  <c r="F25" i="26"/>
  <c r="F26" i="26"/>
  <c r="F28" i="26"/>
  <c r="F29" i="26"/>
  <c r="F30" i="26"/>
  <c r="F31" i="26"/>
  <c r="F32" i="26"/>
  <c r="F33" i="26"/>
  <c r="F35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50" i="26"/>
  <c r="F51" i="26"/>
  <c r="F52" i="26"/>
  <c r="F53" i="26"/>
  <c r="F54" i="26"/>
  <c r="F55" i="26"/>
  <c r="F56" i="26"/>
  <c r="F59" i="26"/>
  <c r="F60" i="26"/>
  <c r="F61" i="26"/>
  <c r="F62" i="26"/>
  <c r="F63" i="26"/>
  <c r="F64" i="26"/>
  <c r="F65" i="26"/>
  <c r="F66" i="26"/>
  <c r="F68" i="26"/>
  <c r="F69" i="26"/>
  <c r="F70" i="26"/>
  <c r="F71" i="26"/>
  <c r="F72" i="26"/>
  <c r="F73" i="26"/>
  <c r="F75" i="26"/>
  <c r="F76" i="26"/>
  <c r="F77" i="26"/>
  <c r="F78" i="26"/>
  <c r="F80" i="26"/>
  <c r="F82" i="26"/>
  <c r="F83" i="26"/>
  <c r="F84" i="26"/>
  <c r="F85" i="26"/>
  <c r="F86" i="26"/>
  <c r="F87" i="26"/>
  <c r="F90" i="26"/>
  <c r="F91" i="26"/>
  <c r="F93" i="26"/>
  <c r="F94" i="26"/>
  <c r="F95" i="26"/>
  <c r="F96" i="26"/>
  <c r="F98" i="26"/>
  <c r="F99" i="26"/>
  <c r="F100" i="26"/>
  <c r="F101" i="26"/>
  <c r="F102" i="26"/>
  <c r="F103" i="26"/>
  <c r="F104" i="26"/>
  <c r="F106" i="26"/>
  <c r="F107" i="26"/>
  <c r="F108" i="26"/>
  <c r="F110" i="26"/>
  <c r="F111" i="26"/>
  <c r="F112" i="26"/>
  <c r="F113" i="26"/>
  <c r="F114" i="26"/>
  <c r="F115" i="26"/>
  <c r="F116" i="26"/>
  <c r="F117" i="26"/>
  <c r="F120" i="26"/>
  <c r="F121" i="26"/>
  <c r="F122" i="26"/>
  <c r="F123" i="26"/>
  <c r="F124" i="26"/>
  <c r="F128" i="26"/>
  <c r="F129" i="26"/>
  <c r="F130" i="26"/>
  <c r="F131" i="26"/>
  <c r="F132" i="26"/>
  <c r="F135" i="26"/>
  <c r="F136" i="26"/>
  <c r="F137" i="26"/>
  <c r="F138" i="26"/>
  <c r="F139" i="26"/>
  <c r="F140" i="26"/>
  <c r="F141" i="26"/>
  <c r="F142" i="26"/>
  <c r="F143" i="26"/>
  <c r="F144" i="26"/>
  <c r="F147" i="26"/>
  <c r="F148" i="26"/>
  <c r="F149" i="26"/>
  <c r="F150" i="26"/>
  <c r="F151" i="26"/>
  <c r="F152" i="26"/>
  <c r="F153" i="26"/>
  <c r="F154" i="26"/>
  <c r="F155" i="26"/>
  <c r="F156" i="26"/>
  <c r="F159" i="26"/>
  <c r="F160" i="26"/>
  <c r="F163" i="26"/>
  <c r="F165" i="26"/>
  <c r="F167" i="26"/>
  <c r="F168" i="26"/>
  <c r="F169" i="26"/>
  <c r="F170" i="26"/>
  <c r="F173" i="26"/>
  <c r="F174" i="26"/>
  <c r="F176" i="26"/>
  <c r="F177" i="26"/>
  <c r="F179" i="26"/>
  <c r="F180" i="26"/>
  <c r="F181" i="26"/>
  <c r="F182" i="26"/>
  <c r="F183" i="26"/>
  <c r="F184" i="26"/>
  <c r="F185" i="26"/>
  <c r="F186" i="26"/>
  <c r="F187" i="26"/>
  <c r="F188" i="26"/>
  <c r="F156" i="23"/>
  <c r="F152" i="23"/>
  <c r="F150" i="23"/>
  <c r="F144" i="23"/>
  <c r="F140" i="23"/>
  <c r="F138" i="23"/>
  <c r="F139" i="23"/>
  <c r="F130" i="23"/>
  <c r="F128" i="23"/>
  <c r="F123" i="23"/>
  <c r="F39" i="23"/>
  <c r="F38" i="23"/>
  <c r="F30" i="23"/>
  <c r="F177" i="23" l="1"/>
  <c r="F176" i="23"/>
  <c r="F174" i="23"/>
  <c r="F173" i="23"/>
  <c r="F63" i="23" l="1"/>
  <c r="F64" i="23"/>
  <c r="F65" i="23"/>
  <c r="F66" i="23"/>
  <c r="F55" i="23" l="1"/>
  <c r="F56" i="23"/>
  <c r="F37" i="23"/>
  <c r="F103" i="23" l="1"/>
  <c r="D103" i="23"/>
  <c r="D102" i="23"/>
  <c r="F101" i="23"/>
  <c r="D101" i="23"/>
  <c r="F100" i="23"/>
  <c r="D100" i="23"/>
  <c r="F99" i="23"/>
  <c r="D99" i="23"/>
  <c r="D98" i="23"/>
  <c r="F98" i="23" l="1"/>
  <c r="F102" i="23"/>
  <c r="F188" i="23" l="1"/>
  <c r="F187" i="23"/>
  <c r="F186" i="23"/>
  <c r="F185" i="23"/>
  <c r="F184" i="23"/>
  <c r="F183" i="23"/>
  <c r="F182" i="23"/>
  <c r="F181" i="23"/>
  <c r="F180" i="23"/>
  <c r="F179" i="23"/>
  <c r="F170" i="23"/>
  <c r="F169" i="23"/>
  <c r="F168" i="23"/>
  <c r="F167" i="23"/>
  <c r="F165" i="23"/>
  <c r="F163" i="23"/>
  <c r="F160" i="23"/>
  <c r="F159" i="23"/>
  <c r="F155" i="23"/>
  <c r="F154" i="23"/>
  <c r="F153" i="23"/>
  <c r="F151" i="23"/>
  <c r="F149" i="23"/>
  <c r="F148" i="23"/>
  <c r="F147" i="23"/>
  <c r="F143" i="23"/>
  <c r="F142" i="23"/>
  <c r="F141" i="23"/>
  <c r="F137" i="23"/>
  <c r="F136" i="23"/>
  <c r="F135" i="23"/>
  <c r="F132" i="23"/>
  <c r="F131" i="23"/>
  <c r="F129" i="23"/>
  <c r="F124" i="23"/>
  <c r="F122" i="23"/>
  <c r="F121" i="23"/>
  <c r="F120" i="23"/>
  <c r="F117" i="23"/>
  <c r="F116" i="23"/>
  <c r="F115" i="23"/>
  <c r="F114" i="23"/>
  <c r="F113" i="23"/>
  <c r="F112" i="23"/>
  <c r="F111" i="23"/>
  <c r="F110" i="23"/>
  <c r="F108" i="23"/>
  <c r="F107" i="23"/>
  <c r="F106" i="23"/>
  <c r="F104" i="23"/>
  <c r="F96" i="23"/>
  <c r="F95" i="23"/>
  <c r="F94" i="23"/>
  <c r="F93" i="23"/>
  <c r="F91" i="23"/>
  <c r="F90" i="23"/>
  <c r="F87" i="23"/>
  <c r="F86" i="23"/>
  <c r="F85" i="23"/>
  <c r="F84" i="23"/>
  <c r="F83" i="23"/>
  <c r="F82" i="23"/>
  <c r="F80" i="23"/>
  <c r="F78" i="23"/>
  <c r="F77" i="23"/>
  <c r="F76" i="23"/>
  <c r="F75" i="23"/>
  <c r="F73" i="23"/>
  <c r="F72" i="23"/>
  <c r="F71" i="23"/>
  <c r="F70" i="23"/>
  <c r="F69" i="23"/>
  <c r="F68" i="23"/>
  <c r="F62" i="23"/>
  <c r="F61" i="23"/>
  <c r="F60" i="23"/>
  <c r="F59" i="23"/>
  <c r="F54" i="23"/>
  <c r="F53" i="23"/>
  <c r="F52" i="23"/>
  <c r="F51" i="23"/>
  <c r="F50" i="23"/>
  <c r="F48" i="23"/>
  <c r="F47" i="23"/>
  <c r="F46" i="23"/>
  <c r="F45" i="23"/>
  <c r="F44" i="23"/>
  <c r="F43" i="23"/>
  <c r="F42" i="23"/>
  <c r="F41" i="23"/>
  <c r="F40" i="23"/>
  <c r="F35" i="23"/>
  <c r="F33" i="23"/>
  <c r="F32" i="23"/>
  <c r="F31" i="23"/>
  <c r="F29" i="23"/>
  <c r="F28" i="23"/>
  <c r="F26" i="23"/>
  <c r="F25" i="23"/>
  <c r="F24" i="23"/>
  <c r="F23" i="23"/>
  <c r="F22" i="23"/>
  <c r="F21" i="23"/>
  <c r="F20" i="23"/>
  <c r="F19" i="23"/>
  <c r="F17" i="23"/>
  <c r="F16" i="23"/>
  <c r="F15" i="23"/>
  <c r="F14" i="23"/>
  <c r="F13" i="23"/>
  <c r="F6" i="23"/>
  <c r="F7" i="23"/>
  <c r="F8" i="23"/>
  <c r="F9" i="23"/>
  <c r="F10" i="23"/>
  <c r="F11" i="23"/>
</calcChain>
</file>

<file path=xl/sharedStrings.xml><?xml version="1.0" encoding="utf-8"?>
<sst xmlns="http://schemas.openxmlformats.org/spreadsheetml/2006/main" count="785" uniqueCount="370">
  <si>
    <t>-</t>
  </si>
  <si>
    <t>CE365DBX1</t>
  </si>
  <si>
    <t>36” Electric Cooktop</t>
  </si>
  <si>
    <t>24” Gas</t>
  </si>
  <si>
    <t>36” Wall Ventilation</t>
  </si>
  <si>
    <t>MO-24SS-2</t>
  </si>
  <si>
    <t>Traditional Microwave</t>
  </si>
  <si>
    <t>Convection Microwave</t>
  </si>
  <si>
    <t>CMOH-30SS</t>
  </si>
  <si>
    <t>Over the Range Microwave</t>
  </si>
  <si>
    <t>MOTTK-FP</t>
  </si>
  <si>
    <t>Trim to match MO-24SS-2</t>
  </si>
  <si>
    <t>CMOTTK-FP</t>
  </si>
  <si>
    <t>Trim to match CMOS-24SS-2</t>
  </si>
  <si>
    <t>36” CoolDrawer</t>
  </si>
  <si>
    <t>RB90/36S SX</t>
  </si>
  <si>
    <t>Stainless Panel for CoolDrawer</t>
  </si>
  <si>
    <t>SINGLE DRAWER</t>
  </si>
  <si>
    <t>White with recessed handle</t>
  </si>
  <si>
    <t>Black with recessed handle</t>
  </si>
  <si>
    <t>SS with recessed handle</t>
  </si>
  <si>
    <t>SS flat door with straight handle</t>
  </si>
  <si>
    <t>DOUBLE DRAWER</t>
  </si>
  <si>
    <t>SINGLE DRAWER TALL</t>
  </si>
  <si>
    <t>Integrated</t>
  </si>
  <si>
    <t>Integrated Softener</t>
  </si>
  <si>
    <t>DOUBLE DRAWER TALL</t>
  </si>
  <si>
    <t>SS Softener with recessed handle</t>
  </si>
  <si>
    <t>SINGLE DRAWER TALL 36”</t>
  </si>
  <si>
    <t>Euro Cloth - Cleaning cloth</t>
  </si>
  <si>
    <t>VENTILATION</t>
  </si>
  <si>
    <t>ACCESSORIES</t>
  </si>
  <si>
    <t>SKU</t>
  </si>
  <si>
    <t>DESCRIPTION</t>
  </si>
  <si>
    <t>DEALER</t>
  </si>
  <si>
    <t>MSRP</t>
  </si>
  <si>
    <t>UMRP</t>
  </si>
  <si>
    <t>DD24SI7</t>
  </si>
  <si>
    <t>DD24SDFX7</t>
  </si>
  <si>
    <t>DD24DI7</t>
  </si>
  <si>
    <t>DD24STI7</t>
  </si>
  <si>
    <t>DD24SHTI7</t>
  </si>
  <si>
    <t>DD24SDFTX7</t>
  </si>
  <si>
    <t>DD24DTI7</t>
  </si>
  <si>
    <t>DD24DHTI7</t>
  </si>
  <si>
    <t>DD24DDFTX7</t>
  </si>
  <si>
    <t>DD36STI2</t>
  </si>
  <si>
    <t>DD36SDFTX2</t>
  </si>
  <si>
    <t>OD30WDX2</t>
  </si>
  <si>
    <t>OR24SDMBGX2</t>
  </si>
  <si>
    <t>RF135 BOTTOM MOUNT SERIES</t>
  </si>
  <si>
    <t>17cuft Counter Depth SS Flat Door RH</t>
  </si>
  <si>
    <t>17cuft Counter Depth SS Flat Door LH</t>
  </si>
  <si>
    <t>17cuft Counter Depth I&amp;W SS Flat Door RH</t>
  </si>
  <si>
    <t>17cuft Counter Depth I&amp;W SS Flat Door LH</t>
  </si>
  <si>
    <t>13.5cuft Counter Depth SS Flat Door RH</t>
  </si>
  <si>
    <t>13.5cuft Counter Depth SS Flat Door LH</t>
  </si>
  <si>
    <t>13.5cuft Counter Depth I&amp;W SS Flat Door RH</t>
  </si>
  <si>
    <t>13.5cuft Counter Depth I&amp;W SS Flat Door LH</t>
  </si>
  <si>
    <t>RF135BDRX4</t>
  </si>
  <si>
    <t>RF135BDLX4</t>
  </si>
  <si>
    <t>RF135BDRUX4</t>
  </si>
  <si>
    <t>RF135BDLUX4</t>
  </si>
  <si>
    <t>RF170ADUSX4</t>
  </si>
  <si>
    <t>RF170ADX4</t>
  </si>
  <si>
    <t>CG365DNGX1</t>
  </si>
  <si>
    <t>CG365DLPX1</t>
  </si>
  <si>
    <t>OR30SDPWGX1</t>
  </si>
  <si>
    <t>OR30SDPWSX1</t>
  </si>
  <si>
    <t>OR30SDBMX1</t>
  </si>
  <si>
    <t>DishDrawer hose extension</t>
  </si>
  <si>
    <t>RF170WDRX5</t>
  </si>
  <si>
    <t>RF170WDLX5</t>
  </si>
  <si>
    <t>RF170WDRUX5</t>
  </si>
  <si>
    <t>RF170WDLUX5</t>
  </si>
  <si>
    <t>RF201ADX5</t>
  </si>
  <si>
    <t>RF201ADUSX5</t>
  </si>
  <si>
    <t>CG365DWLPACX2</t>
  </si>
  <si>
    <t>CG244DNGX1</t>
  </si>
  <si>
    <t>CG244DLPX1</t>
  </si>
  <si>
    <t>OB30STEPX3</t>
  </si>
  <si>
    <t>Single 11 Function Stainless Steel</t>
  </si>
  <si>
    <t>OB30DTEPX3</t>
  </si>
  <si>
    <t>Double 11 Function Stainless Steel</t>
  </si>
  <si>
    <t>OB30SDEPX3</t>
  </si>
  <si>
    <t>Single 11 Function Black Glass</t>
  </si>
  <si>
    <t>OB30DDEPX3</t>
  </si>
  <si>
    <t>Double 11 Function Black Glass</t>
  </si>
  <si>
    <t>OB30SCEPX3</t>
  </si>
  <si>
    <t>Single 9 Function Black Glass</t>
  </si>
  <si>
    <t>CG305DNGX1</t>
  </si>
  <si>
    <t>CG305DLPX1</t>
  </si>
  <si>
    <t>OR36SDPWGX1</t>
  </si>
  <si>
    <t>36” Dual Fuel</t>
  </si>
  <si>
    <t>OR36SDBMX1</t>
  </si>
  <si>
    <t xml:space="preserve">36” Gas (new style) </t>
  </si>
  <si>
    <t>CG365DWNGACX2</t>
  </si>
  <si>
    <t>36” Flush Gas Natural Gas</t>
  </si>
  <si>
    <t>36” Flush Gas LP Gas</t>
  </si>
  <si>
    <t>36” Gas on Steel Natural Gas</t>
  </si>
  <si>
    <t>36” Gas on Steel LP Gas</t>
  </si>
  <si>
    <t>24” Gas on Steel Natural Gas</t>
  </si>
  <si>
    <t>24” Gas on Steel LP Gas</t>
  </si>
  <si>
    <t>MODEL</t>
  </si>
  <si>
    <t>30” Dual Fuel</t>
  </si>
  <si>
    <t>30” Electric</t>
  </si>
  <si>
    <t>30” Gas</t>
  </si>
  <si>
    <t>RF170ADW5</t>
  </si>
  <si>
    <t>17cuft Counter Depth French Door White</t>
  </si>
  <si>
    <t>RF201ADW5</t>
  </si>
  <si>
    <t>RB36S25MKIW</t>
  </si>
  <si>
    <t>RS36A72J1</t>
  </si>
  <si>
    <t>RS36A72U1</t>
  </si>
  <si>
    <t>RS36A80J1</t>
  </si>
  <si>
    <t>RS36A80U1</t>
  </si>
  <si>
    <t>RD3672</t>
  </si>
  <si>
    <t>RD3672U</t>
  </si>
  <si>
    <t>RD3680</t>
  </si>
  <si>
    <t>RD3680U</t>
  </si>
  <si>
    <t>RD3684</t>
  </si>
  <si>
    <t>RD3684U</t>
  </si>
  <si>
    <t>Island backguard for 30” Range</t>
  </si>
  <si>
    <t>Tall backguard for 30” Range</t>
  </si>
  <si>
    <t>LP Conversion kit for Front Load Dryer</t>
  </si>
  <si>
    <t>BUILT-IN OVENS &amp; WARMING DRAWER</t>
  </si>
  <si>
    <t>RANGES</t>
  </si>
  <si>
    <t>MICROWAVES</t>
  </si>
  <si>
    <t>WL4027P1</t>
  </si>
  <si>
    <t>WA3927G1</t>
  </si>
  <si>
    <t>7cuft AeroCare Dryer Electric</t>
  </si>
  <si>
    <t>7cuft AeroCare Dryer Gas</t>
  </si>
  <si>
    <t>RS36A</t>
  </si>
  <si>
    <t>COOLDRAWER</t>
  </si>
  <si>
    <t>HC36PHTX1</t>
  </si>
  <si>
    <t>HC30PHTX1</t>
  </si>
  <si>
    <t>HC24PHTX1</t>
  </si>
  <si>
    <t>36" Pyramid Venitaltion</t>
  </si>
  <si>
    <t>30" Pyramid Venitaltion</t>
  </si>
  <si>
    <t>24" Pyramid Venitaltion</t>
  </si>
  <si>
    <t>WL4027G1</t>
  </si>
  <si>
    <t>DE7027G1</t>
  </si>
  <si>
    <t>DG7027G1</t>
  </si>
  <si>
    <t>DE7027P2</t>
  </si>
  <si>
    <t>DG7027P2</t>
  </si>
  <si>
    <t>UPC</t>
  </si>
  <si>
    <t>RS36W80RJ1</t>
  </si>
  <si>
    <t>RS36W80RU1</t>
  </si>
  <si>
    <t>RD3680L</t>
  </si>
  <si>
    <t>RD3680R</t>
  </si>
  <si>
    <t>RD3680RU</t>
  </si>
  <si>
    <t>RD3684L</t>
  </si>
  <si>
    <t>RD3684R</t>
  </si>
  <si>
    <t>RD3684RU</t>
  </si>
  <si>
    <t>RS36W</t>
  </si>
  <si>
    <t>RS80</t>
  </si>
  <si>
    <t>822843246397 </t>
  </si>
  <si>
    <t>822843246410  </t>
  </si>
  <si>
    <t>HD30</t>
  </si>
  <si>
    <t>HD36</t>
  </si>
  <si>
    <t>HBD600I</t>
  </si>
  <si>
    <t>HBD1200E</t>
  </si>
  <si>
    <t>INTEGRATED SINGLE DOOR BOTTOM MOUNT</t>
  </si>
  <si>
    <t xml:space="preserve">French Door Stainless Steel Door Panel for RS36A72J1 </t>
  </si>
  <si>
    <t xml:space="preserve">French Door Stainless Steel Door I&amp;W Panel for RS36A72U1 </t>
  </si>
  <si>
    <t>French Door Stainless Steel Door Panel for RS36A80J1</t>
  </si>
  <si>
    <t xml:space="preserve">French Door Stainless Steel Door I&amp;W Panel for RS36A80U1 </t>
  </si>
  <si>
    <t>Single Door Integrated Bottom Mount 80" Panel Ready L Hinge</t>
  </si>
  <si>
    <t>French Door Stainless Steel Door Panel for RS36A80J1 at 84”</t>
  </si>
  <si>
    <t>Single Door Integrated Bottom Mount 80" Panel Ready R Hinge</t>
  </si>
  <si>
    <t>Single Door Integrated Bottom Mount 80" Panel I&amp;W</t>
  </si>
  <si>
    <t>Single Door Integrated Bottom Mount80" SS Door Panel L Hinge</t>
  </si>
  <si>
    <t>Single Door Integrated Bottom Mount 80" SS Door Panel R Hinge</t>
  </si>
  <si>
    <t>Single Door Integrated Bottom Mount 80" SS Door Panel I&amp;W</t>
  </si>
  <si>
    <t>Single Door Integrated Bottom Mount 84" SS Door Panel L Hinge</t>
  </si>
  <si>
    <t>Single Door Integrated Bottom Mount 84" SS Door Panel R Hinge</t>
  </si>
  <si>
    <t>Single Door Integrated Bottom Mount 84" SS Door Panel I&amp;W</t>
  </si>
  <si>
    <t>Single Door Integrated Bottom Mount Joiner Kit</t>
  </si>
  <si>
    <t xml:space="preserve">French Door Stainless Steel Door I&amp;W Panel for RS36A80U1 at 84” </t>
  </si>
  <si>
    <t>INTEGRATED SINGLE DOOR REFRIGERATION DOOR PANELS</t>
  </si>
  <si>
    <t>RF170BRPW6</t>
  </si>
  <si>
    <t>RF170BLPW6</t>
  </si>
  <si>
    <t>RF170BRPX6</t>
  </si>
  <si>
    <t>RF170BLPX6</t>
  </si>
  <si>
    <t>RF170BRPUX6</t>
  </si>
  <si>
    <t>RF170BLPUX6</t>
  </si>
  <si>
    <t>RF170W BOTTOM MOUNT SERIES</t>
  </si>
  <si>
    <t>30” Warming Drawer Black Glass</t>
  </si>
  <si>
    <t>30” Gas on Steel Cooktop Natural Gas</t>
  </si>
  <si>
    <t>30” Gas on Steel Cooktop LP Gas</t>
  </si>
  <si>
    <t>CMO-24SS-2</t>
  </si>
  <si>
    <t>17cuft Counter Depth French Door SS</t>
  </si>
  <si>
    <t>17cuft Counter Depth French Door I&amp;W SS</t>
  </si>
  <si>
    <t>20.1cuft Counter Depth French Door White</t>
  </si>
  <si>
    <t>20.1cuft Counter Depth French door SS</t>
  </si>
  <si>
    <t>20.1cuft Counter Depth French door I&amp;W SS</t>
  </si>
  <si>
    <t>17.6 cuft Counter Depth White Flat Doors RH only</t>
  </si>
  <si>
    <t>DD24DAW9</t>
  </si>
  <si>
    <t>DD24DAB9</t>
  </si>
  <si>
    <t>DD24DAX9</t>
  </si>
  <si>
    <t>DD24DCTW9</t>
  </si>
  <si>
    <t>DD24DCTB9</t>
  </si>
  <si>
    <t>DD24DCTX9</t>
  </si>
  <si>
    <t>DD24DCHTX9</t>
  </si>
  <si>
    <t>DD24SAW9</t>
  </si>
  <si>
    <t>DD24SAB9</t>
  </si>
  <si>
    <t>DD24SAX9</t>
  </si>
  <si>
    <t>DD24SCTW9</t>
  </si>
  <si>
    <t>DD24SCTX9</t>
  </si>
  <si>
    <t>DD24SCTB9</t>
  </si>
  <si>
    <t>DD24SCHTX9</t>
  </si>
  <si>
    <t>CI122DTB2</t>
  </si>
  <si>
    <t>12" Induction Cooktop</t>
  </si>
  <si>
    <t>CI244DTB2</t>
  </si>
  <si>
    <t>24" Induction Cooktop</t>
  </si>
  <si>
    <t>CI304DTB2</t>
  </si>
  <si>
    <t>30" Induction Cooktop</t>
  </si>
  <si>
    <t>CI365DTB2</t>
  </si>
  <si>
    <t>36" Induction Cooktop</t>
  </si>
  <si>
    <t>HP24ILTX1</t>
  </si>
  <si>
    <t>24" Perimeter Hood Liner</t>
  </si>
  <si>
    <t>HP36ILTX1</t>
  </si>
  <si>
    <t>36" Perimeter Hood Liner</t>
  </si>
  <si>
    <t>RS36W80LJ1</t>
  </si>
  <si>
    <t xml:space="preserve">30" Down Draft, Excluding Blower     </t>
  </si>
  <si>
    <t xml:space="preserve">36" Down Draft, Excludes Blower    </t>
  </si>
  <si>
    <t>Down Draft Blower INT</t>
  </si>
  <si>
    <t>Down Draft Blower EXT</t>
  </si>
  <si>
    <t>OR24SDPWGX2</t>
  </si>
  <si>
    <t>ELECTRIC COOKTOPS</t>
  </si>
  <si>
    <t>GAS COOKTOPS</t>
  </si>
  <si>
    <t>USA DEALER PRICE SHEET</t>
  </si>
  <si>
    <t>E522 BOTTOM MOUNT SERIES</t>
  </si>
  <si>
    <t xml:space="preserve">E522BRWFD5 </t>
  </si>
  <si>
    <t xml:space="preserve">          941511299141-1           </t>
  </si>
  <si>
    <t xml:space="preserve">RF170 BOTTOM MOUNT SERIES </t>
  </si>
  <si>
    <t>DISHDRAWER™ DISHWASHERS</t>
  </si>
  <si>
    <t>FRENCH DOOR SERIES</t>
  </si>
  <si>
    <t>INTEGRATED FRENCH DOOR SERIES</t>
  </si>
  <si>
    <t>INTEGRATED FRENCH DOOR  DOOR PANELS</t>
  </si>
  <si>
    <t>4.0 cu.ft. AquaSmart 12 Cycle Washer</t>
  </si>
  <si>
    <t>3.9 cu.ft.  WashSmart 6 Cycle Washer</t>
  </si>
  <si>
    <t>Integrated 36” French Door Ice – 72” Panel Ready</t>
  </si>
  <si>
    <t>Integrated 36” French Door I&amp;W – 72” Panel Ready</t>
  </si>
  <si>
    <t>Integrated 36” French Door Ice – 80” Panel Ready</t>
  </si>
  <si>
    <t>Integrated 36” French Door I&amp;W- 80” Panel Ready</t>
  </si>
  <si>
    <t>REFRIGERATION - FREESTANDING SERIES</t>
  </si>
  <si>
    <t>REFRIGERATION - INTEGRATED SERIES</t>
  </si>
  <si>
    <t>HC36DTXB2</t>
  </si>
  <si>
    <t>HC24DTXB2</t>
  </si>
  <si>
    <t>24” Wall Ventilation</t>
  </si>
  <si>
    <t>TK30MOX1</t>
  </si>
  <si>
    <t xml:space="preserve">Trim Kit w/Fan for MO-24SS-2 </t>
  </si>
  <si>
    <t>TK30CMOX1</t>
  </si>
  <si>
    <t xml:space="preserve">Trim Kit w/Fan for CMO-24SS-2 </t>
  </si>
  <si>
    <t>RF135BRPX6</t>
  </si>
  <si>
    <t>13.5cuft Recessed Handle Counter Depth SS RH</t>
  </si>
  <si>
    <t>RF135BLPX6</t>
  </si>
  <si>
    <t>13.5cuft Recessed Handle Counter Depth SS LH</t>
  </si>
  <si>
    <t>RF135BRPJX6</t>
  </si>
  <si>
    <t xml:space="preserve">13.5cuft Recessed Handle Counter Depth SS RH Ice Only </t>
  </si>
  <si>
    <t>RF135BLPJX6</t>
  </si>
  <si>
    <t xml:space="preserve">13.5cuft Recessed Handle Counter Depth SS LH Ice Only </t>
  </si>
  <si>
    <t>3.9 cu.ft. WashSmart 6 Cycle Washer</t>
  </si>
  <si>
    <t>Integrated 36” French Door I&amp;W- 80” Tall</t>
  </si>
  <si>
    <t>Integrated 36” French Door Ice – 80” Tall</t>
  </si>
  <si>
    <t>Integrated 36” French Door I&amp;W – 72” Tall</t>
  </si>
  <si>
    <t>Integrated 36” French Door Ice – 72” Tall</t>
  </si>
  <si>
    <t>SHIP WEIGHT</t>
  </si>
  <si>
    <t>USA RETAIL PRICE SHEET</t>
  </si>
  <si>
    <t>N/A</t>
  </si>
  <si>
    <t>*Resellers establish their own prices</t>
  </si>
  <si>
    <t>695 Town Center Dr Ste 180</t>
  </si>
  <si>
    <t>Costa Mesa, CA 92626</t>
  </si>
  <si>
    <t>949.790.8900</t>
  </si>
  <si>
    <t>TOP LOAD LAUNDRY</t>
  </si>
  <si>
    <t>COMPACT FRONT LOAD LAUNDRY</t>
  </si>
  <si>
    <t>WH2424F1</t>
  </si>
  <si>
    <t>WH2424P1</t>
  </si>
  <si>
    <t>WASHERS</t>
  </si>
  <si>
    <t>DRYERS</t>
  </si>
  <si>
    <t>DE4024P1</t>
  </si>
  <si>
    <t>DK6-2</t>
  </si>
  <si>
    <t>Surround Kit - E522B &amp; RF170W Left concealed hinge refrigeration</t>
  </si>
  <si>
    <t>Surround Kit - E522B &amp;RF170W Right concealed hinge refrigeration</t>
  </si>
  <si>
    <t>Surround Kit- E522B &amp;RF170W Left and right concealed hinge joined</t>
  </si>
  <si>
    <t>Surround Kit - RF135 Left hinge refrigeration</t>
  </si>
  <si>
    <t>Surround Kit - RF135 Right hinge refrigeration</t>
  </si>
  <si>
    <t>Surround Kit- RF135 Left and right hinge joined</t>
  </si>
  <si>
    <t>Surround Kit - RF170A French Door</t>
  </si>
  <si>
    <t>Surround Kit - RF201 French Door</t>
  </si>
  <si>
    <t>White Joiner Kit - E522B</t>
  </si>
  <si>
    <t>Silver Joiner Kit - E522B, RF170W, &amp; RF135</t>
  </si>
  <si>
    <t>Water Filter - Freestanding Refrigerators (E522B, RF170, RF201, RF135)</t>
  </si>
  <si>
    <t>Water Filter - Integrated Refrigerators (RS36W, RS36A)</t>
  </si>
  <si>
    <t>Island backguard for 36” Range - OR36SDPWGX1 &amp; OR36SDPWGX1</t>
  </si>
  <si>
    <t xml:space="preserve">French Door Designer 3 pc Handle Kit (optional) </t>
  </si>
  <si>
    <t>Single Door Integrated Bottom Mount Designer 2 pc Handle Kit (optional)</t>
  </si>
  <si>
    <t>OR30SDPWIX2</t>
  </si>
  <si>
    <t>**NEW** 30” Induction **Replaces OR30SDPWIX1</t>
  </si>
  <si>
    <t>**NEW** 30” Induction **Replaces OR30SDPWIX1**</t>
  </si>
  <si>
    <t>HC30DTXB2</t>
  </si>
  <si>
    <t>**NEW** 30" Wall Ventilation **Replaces HC30DTX1</t>
  </si>
  <si>
    <r>
      <t xml:space="preserve">Integrated </t>
    </r>
    <r>
      <rPr>
        <sz val="9"/>
        <color rgb="FFFF0000"/>
        <rFont val="Arial"/>
        <family val="2"/>
      </rPr>
      <t>*Will be discontinued**</t>
    </r>
  </si>
  <si>
    <r>
      <t xml:space="preserve">Integrated  </t>
    </r>
    <r>
      <rPr>
        <sz val="9"/>
        <color rgb="FFFF0000"/>
        <rFont val="Arial"/>
        <family val="2"/>
      </rPr>
      <t>*Will be discontinued**</t>
    </r>
  </si>
  <si>
    <r>
      <t xml:space="preserve">Integrated Softener </t>
    </r>
    <r>
      <rPr>
        <sz val="9"/>
        <color rgb="FFFF0000"/>
        <rFont val="Arial"/>
        <family val="2"/>
      </rPr>
      <t>*Will be discontinued**</t>
    </r>
  </si>
  <si>
    <r>
      <t xml:space="preserve">SS flat door with straight handle </t>
    </r>
    <r>
      <rPr>
        <sz val="9"/>
        <color rgb="FFFF0000"/>
        <rFont val="Arial"/>
        <family val="2"/>
      </rPr>
      <t>*Will be discontinued**</t>
    </r>
  </si>
  <si>
    <t>DD24SI9 N</t>
  </si>
  <si>
    <t>**NEW** Integrated **Replaces DD24SI7** Available in November</t>
  </si>
  <si>
    <t>DD24DI9 N</t>
  </si>
  <si>
    <t xml:space="preserve">**NEW** Integrated **Replaces DD24DI7** </t>
  </si>
  <si>
    <t>DD24STI9 N</t>
  </si>
  <si>
    <t>DD24SHTI9 N</t>
  </si>
  <si>
    <t>DD24SDFTX9 N</t>
  </si>
  <si>
    <t xml:space="preserve">DD24DTI9 N </t>
  </si>
  <si>
    <t>DD24DHTI9 N</t>
  </si>
  <si>
    <t>DD24DDFTX9 N</t>
  </si>
  <si>
    <t>**NEW** Integrated **Replaces DD24STI7** Available in November**</t>
  </si>
  <si>
    <t>**NEW** Integrated Softener **Replaces DD24SHTI7** Available in November**</t>
  </si>
  <si>
    <t>**NEW** SS flat door with straight handle **Replaces DD24SDFTX7** Available in November**</t>
  </si>
  <si>
    <t>**NEW** SS flat door with straight handle **Replaces DD24DDFTX7** Available in November**</t>
  </si>
  <si>
    <t>**New** Integrated **Replaces DD24DTI7** Available in November**</t>
  </si>
  <si>
    <t>**NEW** Integrated Softener **Replaces DD24DHTI7** Available in November**</t>
  </si>
  <si>
    <r>
      <rPr>
        <sz val="9"/>
        <color rgb="FFFF0000"/>
        <rFont val="Arial"/>
        <family val="2"/>
      </rPr>
      <t xml:space="preserve">**NEW** </t>
    </r>
    <r>
      <rPr>
        <sz val="9"/>
        <rFont val="Arial"/>
        <family val="2"/>
      </rPr>
      <t>2.4 cu ft 24" Front Load Fabricsmart Washer</t>
    </r>
    <r>
      <rPr>
        <sz val="9"/>
        <color rgb="FFFF0000"/>
        <rFont val="Arial"/>
        <family val="2"/>
      </rPr>
      <t xml:space="preserve"> **Available Now**</t>
    </r>
  </si>
  <si>
    <r>
      <rPr>
        <sz val="9"/>
        <color rgb="FFFF0000"/>
        <rFont val="Arial"/>
        <family val="2"/>
      </rPr>
      <t>**NEW**</t>
    </r>
    <r>
      <rPr>
        <sz val="9"/>
        <rFont val="Arial"/>
        <family val="2"/>
      </rPr>
      <t xml:space="preserve"> 2.4 cu ft 24" Front Load Washsmart Washer </t>
    </r>
    <r>
      <rPr>
        <sz val="9"/>
        <color rgb="FFFF0000"/>
        <rFont val="Arial"/>
        <family val="2"/>
      </rPr>
      <t xml:space="preserve"> **Available Now**</t>
    </r>
  </si>
  <si>
    <r>
      <rPr>
        <sz val="9"/>
        <color rgb="FFFF0000"/>
        <rFont val="Arial"/>
        <family val="2"/>
      </rPr>
      <t>**NEW**</t>
    </r>
    <r>
      <rPr>
        <sz val="9"/>
        <rFont val="Arial"/>
        <family val="2"/>
      </rPr>
      <t xml:space="preserve"> Front Load Compact Laundry Stacking Kit </t>
    </r>
    <r>
      <rPr>
        <sz val="9"/>
        <color rgb="FFFF0000"/>
        <rFont val="Arial"/>
        <family val="2"/>
      </rPr>
      <t xml:space="preserve"> **Available Now**</t>
    </r>
  </si>
  <si>
    <r>
      <rPr>
        <sz val="9"/>
        <color rgb="FFFF0000"/>
        <rFont val="Arial"/>
        <family val="2"/>
      </rPr>
      <t>**NEW**</t>
    </r>
    <r>
      <rPr>
        <sz val="9"/>
        <rFont val="Arial"/>
        <family val="2"/>
      </rPr>
      <t xml:space="preserve"> 4.0 cu ft 24" Electric Condensing Dryer </t>
    </r>
    <r>
      <rPr>
        <sz val="9"/>
        <color rgb="FFFF0000"/>
        <rFont val="Arial"/>
        <family val="2"/>
      </rPr>
      <t xml:space="preserve"> **Available Now**</t>
    </r>
  </si>
  <si>
    <t>790LH</t>
  </si>
  <si>
    <t>FWC2</t>
  </si>
  <si>
    <t>FWC1</t>
  </si>
  <si>
    <t>AJ-RF17W</t>
  </si>
  <si>
    <t>AJ-RF17X</t>
  </si>
  <si>
    <t>3X30IN</t>
  </si>
  <si>
    <t>ISL36IN</t>
  </si>
  <si>
    <t>ISL3X30IN</t>
  </si>
  <si>
    <t>790RH</t>
  </si>
  <si>
    <t>790X2</t>
  </si>
  <si>
    <t>635LH</t>
  </si>
  <si>
    <t>635RH</t>
  </si>
  <si>
    <t>635X2</t>
  </si>
  <si>
    <t>36" SS flat door panel with straight handle</t>
  </si>
  <si>
    <t>ECLTH1</t>
  </si>
  <si>
    <t>Single Door Integrated Bottom Mount 80" SS Door Panel L Hinge</t>
  </si>
  <si>
    <t>17.6cu ft Counter Depth White Recessed Handle Flat Door RH</t>
  </si>
  <si>
    <t>17.6cu ft Counter Depth White Recessed Handle Flat Door LH</t>
  </si>
  <si>
    <t>17.6cu ft Counter Depth SS Recessed Handle Flat Door RH</t>
  </si>
  <si>
    <t>17.6cu ft Counter Depth SS Recessed Handle Flat Door LH</t>
  </si>
  <si>
    <t>17.6cu ft Counter Depth I&amp;W SS Recessed Handle Flat Door RH</t>
  </si>
  <si>
    <t>17.6cu ft Counter Depth I&amp;W SS Recessed Handle Flat Door LH</t>
  </si>
  <si>
    <t>KS-7917CX1</t>
  </si>
  <si>
    <t>KS-9018CX1</t>
  </si>
  <si>
    <t>CKL-DRFL1</t>
  </si>
  <si>
    <t>KD-DDEXT1</t>
  </si>
  <si>
    <t>ADDD24S N</t>
  </si>
  <si>
    <t>ADDD24D N</t>
  </si>
  <si>
    <t>ADDD24ST N</t>
  </si>
  <si>
    <t>ADDD24DT N</t>
  </si>
  <si>
    <t>**NEW** Stainless Accessory Door for DD24SI9 N **Available in November**</t>
  </si>
  <si>
    <t>**NEW** Stainless Accessory Doors for DD24DI9 N **Available in November**</t>
  </si>
  <si>
    <t>**NEW** Stainless Accessory Door for DD24STI9 N **Available in November**</t>
  </si>
  <si>
    <t>**NEW** Accessory Doors for DD24DTI9 N **Available in November**</t>
  </si>
  <si>
    <r>
      <rPr>
        <sz val="9"/>
        <rFont val="Arial"/>
        <family val="2"/>
      </rPr>
      <t>SS flat door with straight handle</t>
    </r>
    <r>
      <rPr>
        <sz val="9"/>
        <color rgb="FFFF0000"/>
        <rFont val="Arial"/>
        <family val="2"/>
      </rPr>
      <t xml:space="preserve"> *Will be discontinued**</t>
    </r>
  </si>
  <si>
    <r>
      <rPr>
        <sz val="9"/>
        <rFont val="Arial"/>
        <family val="2"/>
      </rPr>
      <t>4.0 cu.ft. AquaSmart 8 Cycle Washer</t>
    </r>
    <r>
      <rPr>
        <sz val="9"/>
        <color rgb="FFFF0000"/>
        <rFont val="Arial"/>
        <family val="2"/>
      </rPr>
      <t xml:space="preserve"> *Will be Discontinued*</t>
    </r>
  </si>
  <si>
    <r>
      <rPr>
        <sz val="9"/>
        <color theme="1"/>
        <rFont val="Arial"/>
        <family val="2"/>
      </rPr>
      <t xml:space="preserve">SS flat door with straight handle </t>
    </r>
    <r>
      <rPr>
        <sz val="9"/>
        <color rgb="FFFF0000"/>
        <rFont val="Arial"/>
        <family val="2"/>
      </rPr>
      <t>*Will be discontinued**</t>
    </r>
  </si>
  <si>
    <r>
      <rPr>
        <sz val="9"/>
        <rFont val="Arial"/>
        <family val="2"/>
      </rPr>
      <t xml:space="preserve">24” Dual Fuel </t>
    </r>
    <r>
      <rPr>
        <sz val="9"/>
        <color rgb="FFFF0000"/>
        <rFont val="Arial"/>
        <family val="2"/>
      </rPr>
      <t>*Will be Discontinued*</t>
    </r>
  </si>
  <si>
    <r>
      <t xml:space="preserve">24” Dual Fuel </t>
    </r>
    <r>
      <rPr>
        <sz val="9"/>
        <color rgb="FFFF0000"/>
        <rFont val="Arial"/>
        <family val="2"/>
      </rPr>
      <t>*Will be Discontinued*</t>
    </r>
  </si>
  <si>
    <t xml:space="preserve">Freight Policy </t>
  </si>
  <si>
    <t>Over value &lt; $1,000 – Freight recovery $25 per order</t>
  </si>
  <si>
    <t>$1,000.01 - $2,000 – Freight Recovery $40 per order</t>
  </si>
  <si>
    <t>$2,000.01 to $3,000 – Freight Recovery $50 per order</t>
  </si>
  <si>
    <t>$3,000 &amp; above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</si>
</sst>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i/>
      <sz val="11"/>
      <name val="Calibri"/>
      <family val="2"/>
    </font>
    <font>
      <sz val="8"/>
      <name val="Arial"/>
      <family val="2"/>
    </font>
    <font>
      <b/>
      <sz val="8"/>
      <name val="Calibri Light"/>
      <family val="2"/>
      <scheme val="major"/>
    </font>
    <font>
      <sz val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0" fontId="6" fillId="0" borderId="0"/>
    <xf numFmtId="44" fontId="5" fillId="0" borderId="0" applyFont="0" applyFill="0" applyBorder="0" applyAlignment="0" applyProtection="0"/>
    <xf numFmtId="0" fontId="18" fillId="0" borderId="0"/>
    <xf numFmtId="44" fontId="4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6" fontId="7" fillId="0" borderId="1" xfId="0" applyNumberFormat="1" applyFont="1" applyFill="1" applyBorder="1" applyAlignment="1">
      <alignment horizontal="center" vertical="center" wrapText="1"/>
    </xf>
    <xf numFmtId="6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0" fontId="7" fillId="2" borderId="1" xfId="2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164" fontId="11" fillId="2" borderId="6" xfId="3" applyNumberFormat="1" applyFont="1" applyFill="1" applyBorder="1" applyAlignment="1">
      <alignment horizontal="center"/>
    </xf>
    <xf numFmtId="9" fontId="13" fillId="0" borderId="0" xfId="0" applyNumberFormat="1" applyFont="1" applyFill="1" applyAlignment="1">
      <alignment horizont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15" fillId="3" borderId="1" xfId="1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/>
    <xf numFmtId="0" fontId="15" fillId="3" borderId="1" xfId="1" applyFont="1" applyFill="1" applyBorder="1" applyAlignment="1">
      <alignment horizontal="center"/>
    </xf>
    <xf numFmtId="0" fontId="16" fillId="3" borderId="1" xfId="0" applyFont="1" applyFill="1" applyBorder="1" applyAlignment="1"/>
    <xf numFmtId="0" fontId="14" fillId="3" borderId="1" xfId="0" applyFont="1" applyFill="1" applyBorder="1" applyAlignment="1"/>
    <xf numFmtId="1" fontId="15" fillId="3" borderId="1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vertical="top" wrapText="1"/>
    </xf>
    <xf numFmtId="1" fontId="14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/>
    <xf numFmtId="164" fontId="11" fillId="2" borderId="1" xfId="3" applyNumberFormat="1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>
      <alignment horizontal="center" vertical="center" wrapText="1"/>
    </xf>
    <xf numFmtId="164" fontId="11" fillId="0" borderId="6" xfId="3" applyNumberFormat="1" applyFont="1" applyFill="1" applyBorder="1" applyAlignment="1">
      <alignment horizontal="center"/>
    </xf>
    <xf numFmtId="8" fontId="7" fillId="0" borderId="1" xfId="0" applyNumberFormat="1" applyFont="1" applyFill="1" applyBorder="1" applyAlignment="1">
      <alignment horizontal="center" vertical="center" wrapText="1"/>
    </xf>
    <xf numFmtId="6" fontId="17" fillId="0" borderId="1" xfId="0" applyNumberFormat="1" applyFont="1" applyFill="1" applyBorder="1" applyAlignment="1">
      <alignment horizontal="center" vertical="center" wrapText="1"/>
    </xf>
    <xf numFmtId="1" fontId="17" fillId="0" borderId="1" xfId="1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left"/>
    </xf>
    <xf numFmtId="0" fontId="7" fillId="0" borderId="0" xfId="4" applyFont="1"/>
    <xf numFmtId="0" fontId="7" fillId="0" borderId="0" xfId="4" applyFont="1" applyFill="1" applyAlignment="1">
      <alignment horizontal="center"/>
    </xf>
    <xf numFmtId="0" fontId="7" fillId="0" borderId="0" xfId="4" applyFont="1" applyFill="1"/>
    <xf numFmtId="6" fontId="7" fillId="0" borderId="1" xfId="4" applyNumberFormat="1" applyFont="1" applyFill="1" applyBorder="1" applyAlignment="1">
      <alignment horizontal="center" vertical="center" wrapText="1"/>
    </xf>
    <xf numFmtId="6" fontId="7" fillId="0" borderId="1" xfId="4" quotePrefix="1" applyNumberFormat="1" applyFont="1" applyFill="1" applyBorder="1" applyAlignment="1">
      <alignment horizontal="center" vertical="center" wrapText="1"/>
    </xf>
    <xf numFmtId="6" fontId="7" fillId="0" borderId="1" xfId="4" quotePrefix="1" applyNumberFormat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8" fontId="7" fillId="0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center" vertical="center"/>
    </xf>
    <xf numFmtId="0" fontId="14" fillId="3" borderId="1" xfId="4" applyFont="1" applyFill="1" applyBorder="1" applyAlignment="1">
      <alignment vertical="center"/>
    </xf>
    <xf numFmtId="0" fontId="13" fillId="3" borderId="1" xfId="4" applyFont="1" applyFill="1" applyBorder="1"/>
    <xf numFmtId="0" fontId="14" fillId="3" borderId="1" xfId="4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justify" vertical="center" wrapText="1"/>
    </xf>
    <xf numFmtId="0" fontId="14" fillId="3" borderId="1" xfId="4" applyFont="1" applyFill="1" applyBorder="1" applyAlignment="1"/>
    <xf numFmtId="0" fontId="16" fillId="3" borderId="1" xfId="4" applyFont="1" applyFill="1" applyBorder="1" applyAlignment="1"/>
    <xf numFmtId="0" fontId="12" fillId="0" borderId="0" xfId="4" applyFont="1" applyFill="1" applyAlignment="1">
      <alignment horizontal="left"/>
    </xf>
    <xf numFmtId="1" fontId="14" fillId="3" borderId="1" xfId="4" applyNumberFormat="1" applyFont="1" applyFill="1" applyBorder="1" applyAlignment="1">
      <alignment horizontal="center" vertical="top" wrapText="1"/>
    </xf>
    <xf numFmtId="1" fontId="14" fillId="3" borderId="1" xfId="4" applyNumberFormat="1" applyFont="1" applyFill="1" applyBorder="1" applyAlignment="1">
      <alignment vertical="top" wrapText="1"/>
    </xf>
    <xf numFmtId="0" fontId="13" fillId="3" borderId="0" xfId="4" applyFont="1" applyFill="1"/>
    <xf numFmtId="1" fontId="15" fillId="3" borderId="1" xfId="4" applyNumberFormat="1" applyFont="1" applyFill="1" applyBorder="1" applyAlignment="1">
      <alignment horizontal="center"/>
    </xf>
    <xf numFmtId="0" fontId="15" fillId="3" borderId="1" xfId="4" applyFont="1" applyFill="1" applyBorder="1" applyAlignment="1"/>
    <xf numFmtId="0" fontId="18" fillId="0" borderId="0" xfId="4" applyAlignment="1"/>
    <xf numFmtId="0" fontId="16" fillId="3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/>
    </xf>
    <xf numFmtId="0" fontId="7" fillId="0" borderId="1" xfId="4" applyFont="1" applyBorder="1" applyAlignment="1">
      <alignment horizontal="left"/>
    </xf>
    <xf numFmtId="3" fontId="7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3" fontId="7" fillId="0" borderId="1" xfId="4" applyNumberFormat="1" applyFont="1" applyBorder="1" applyAlignment="1">
      <alignment horizontal="center" vertical="center" wrapText="1"/>
    </xf>
    <xf numFmtId="0" fontId="13" fillId="3" borderId="1" xfId="4" applyFont="1" applyFill="1" applyBorder="1" applyAlignment="1">
      <alignment vertical="center" wrapText="1"/>
    </xf>
    <xf numFmtId="0" fontId="15" fillId="3" borderId="1" xfId="4" applyFont="1" applyFill="1" applyBorder="1" applyAlignment="1">
      <alignment vertical="center" wrapText="1"/>
    </xf>
    <xf numFmtId="6" fontId="17" fillId="0" borderId="1" xfId="4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9" fontId="13" fillId="0" borderId="0" xfId="4" applyNumberFormat="1" applyFont="1" applyFill="1" applyAlignment="1">
      <alignment horizontal="center"/>
    </xf>
    <xf numFmtId="0" fontId="8" fillId="0" borderId="0" xfId="4" applyFont="1" applyAlignment="1">
      <alignment horizontal="center"/>
    </xf>
    <xf numFmtId="0" fontId="19" fillId="0" borderId="1" xfId="4" applyFont="1" applyFill="1" applyBorder="1" applyAlignment="1">
      <alignment vertical="center" wrapText="1"/>
    </xf>
    <xf numFmtId="0" fontId="19" fillId="0" borderId="1" xfId="4" applyFont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 wrapText="1"/>
    </xf>
    <xf numFmtId="6" fontId="19" fillId="0" borderId="1" xfId="4" applyNumberFormat="1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vertical="center" wrapText="1"/>
    </xf>
    <xf numFmtId="6" fontId="19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14" fillId="3" borderId="7" xfId="4" applyFont="1" applyFill="1" applyBorder="1" applyAlignment="1">
      <alignment vertical="center" wrapText="1"/>
    </xf>
    <xf numFmtId="0" fontId="7" fillId="0" borderId="0" xfId="4" applyFont="1" applyAlignment="1">
      <alignment horizontal="left"/>
    </xf>
    <xf numFmtId="0" fontId="18" fillId="0" borderId="0" xfId="4" applyAlignment="1">
      <alignment horizontal="left"/>
    </xf>
    <xf numFmtId="1" fontId="14" fillId="3" borderId="1" xfId="4" applyNumberFormat="1" applyFont="1" applyFill="1" applyBorder="1" applyAlignment="1">
      <alignment horizontal="center" vertical="center" wrapText="1"/>
    </xf>
    <xf numFmtId="1" fontId="7" fillId="0" borderId="1" xfId="4" applyNumberFormat="1" applyFont="1" applyFill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/>
    </xf>
    <xf numFmtId="0" fontId="7" fillId="0" borderId="1" xfId="4" applyFont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4" fontId="19" fillId="2" borderId="6" xfId="3" applyNumberFormat="1" applyFont="1" applyFill="1" applyBorder="1" applyAlignment="1">
      <alignment horizontal="center"/>
    </xf>
    <xf numFmtId="164" fontId="19" fillId="2" borderId="7" xfId="3" applyNumberFormat="1" applyFont="1" applyFill="1" applyBorder="1" applyAlignment="1">
      <alignment horizontal="center"/>
    </xf>
    <xf numFmtId="0" fontId="19" fillId="0" borderId="1" xfId="4" applyFont="1" applyBorder="1" applyAlignment="1">
      <alignment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/>
    </xf>
    <xf numFmtId="164" fontId="19" fillId="2" borderId="1" xfId="3" applyNumberFormat="1" applyFont="1" applyFill="1" applyBorder="1" applyAlignment="1">
      <alignment horizontal="center"/>
    </xf>
    <xf numFmtId="0" fontId="20" fillId="0" borderId="0" xfId="4" applyFont="1" applyAlignment="1">
      <alignment vertical="center"/>
    </xf>
    <xf numFmtId="164" fontId="11" fillId="2" borderId="6" xfId="9" applyNumberFormat="1" applyFont="1" applyFill="1" applyBorder="1" applyAlignment="1">
      <alignment horizontal="center"/>
    </xf>
    <xf numFmtId="164" fontId="19" fillId="2" borderId="6" xfId="9" applyNumberFormat="1" applyFont="1" applyFill="1" applyBorder="1" applyAlignment="1">
      <alignment horizontal="center"/>
    </xf>
    <xf numFmtId="164" fontId="19" fillId="2" borderId="7" xfId="9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justify" vertical="center" wrapText="1"/>
    </xf>
    <xf numFmtId="164" fontId="11" fillId="2" borderId="7" xfId="9" applyNumberFormat="1" applyFont="1" applyFill="1" applyBorder="1" applyAlignment="1">
      <alignment horizontal="center"/>
    </xf>
    <xf numFmtId="0" fontId="7" fillId="2" borderId="1" xfId="10" applyNumberFormat="1" applyFont="1" applyFill="1" applyBorder="1" applyAlignment="1">
      <alignment horizontal="left"/>
    </xf>
    <xf numFmtId="164" fontId="11" fillId="0" borderId="6" xfId="9" applyNumberFormat="1" applyFont="1" applyFill="1" applyBorder="1" applyAlignment="1">
      <alignment horizontal="center"/>
    </xf>
    <xf numFmtId="0" fontId="21" fillId="0" borderId="0" xfId="4" applyFont="1" applyFill="1" applyAlignment="1">
      <alignment horizontal="center"/>
    </xf>
    <xf numFmtId="14" fontId="8" fillId="0" borderId="0" xfId="4" applyNumberFormat="1" applyFont="1" applyAlignment="1">
      <alignment horizontal="center"/>
    </xf>
    <xf numFmtId="14" fontId="21" fillId="0" borderId="0" xfId="4" applyNumberFormat="1" applyFont="1" applyFill="1" applyAlignment="1">
      <alignment horizontal="center"/>
    </xf>
    <xf numFmtId="164" fontId="11" fillId="2" borderId="1" xfId="9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64" fontId="19" fillId="0" borderId="1" xfId="3" applyNumberFormat="1" applyFont="1" applyFill="1" applyBorder="1" applyAlignment="1">
      <alignment horizontal="center"/>
    </xf>
    <xf numFmtId="164" fontId="7" fillId="2" borderId="6" xfId="9" applyNumberFormat="1" applyFont="1" applyFill="1" applyBorder="1" applyAlignment="1">
      <alignment horizontal="center"/>
    </xf>
    <xf numFmtId="164" fontId="7" fillId="0" borderId="6" xfId="3" applyNumberFormat="1" applyFont="1" applyFill="1" applyBorder="1" applyAlignment="1">
      <alignment horizontal="center"/>
    </xf>
    <xf numFmtId="0" fontId="17" fillId="0" borderId="1" xfId="4" applyFont="1" applyFill="1" applyBorder="1" applyAlignment="1">
      <alignment vertical="center" wrapText="1"/>
    </xf>
    <xf numFmtId="0" fontId="17" fillId="0" borderId="1" xfId="4" applyFont="1" applyBorder="1" applyAlignment="1">
      <alignment horizontal="center" vertical="center" wrapText="1"/>
    </xf>
    <xf numFmtId="164" fontId="17" fillId="2" borderId="1" xfId="3" applyNumberFormat="1" applyFont="1" applyFill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vertical="center"/>
    </xf>
  </cellXfs>
  <cellStyles count="16">
    <cellStyle name="Comma 2" xfId="11"/>
    <cellStyle name="Currency 3" xfId="3"/>
    <cellStyle name="Currency 3 2" xfId="5"/>
    <cellStyle name="Currency 3 2 2" xfId="7"/>
    <cellStyle name="Currency 3 2 2 2" xfId="9"/>
    <cellStyle name="Currency 3 2 2 2 2" xfId="14"/>
    <cellStyle name="Currency 3 3" xfId="12"/>
    <cellStyle name="Normal" xfId="0" builtinId="0"/>
    <cellStyle name="Normal 2" xfId="2"/>
    <cellStyle name="Normal 2 2" xfId="6"/>
    <cellStyle name="Normal 2 2 2" xfId="8"/>
    <cellStyle name="Normal 2 2 2 2" xfId="10"/>
    <cellStyle name="Normal 2 2 2 2 2" xfId="15"/>
    <cellStyle name="Normal 2 3" xfId="13"/>
    <cellStyle name="Normal 3" xfId="4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1743075</xdr:colOff>
      <xdr:row>2</xdr:row>
      <xdr:rowOff>140860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5"/>
          <a:ext cx="1733550" cy="378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38100</xdr:rowOff>
    </xdr:from>
    <xdr:ext cx="1733550" cy="37898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33550" cy="3789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207"/>
  <sheetViews>
    <sheetView showGridLines="0" showRuler="0" zoomScaleNormal="100" zoomScaleSheetLayoutView="100" workbookViewId="0">
      <pane ySplit="4" topLeftCell="A173" activePane="bottomLeft" state="frozen"/>
      <selection pane="bottomLeft" activeCell="A197" sqref="A197:A202"/>
    </sheetView>
  </sheetViews>
  <sheetFormatPr defaultColWidth="51.44140625" defaultRowHeight="11.4" x14ac:dyDescent="0.2"/>
  <cols>
    <col min="1" max="1" width="30" style="2" customWidth="1"/>
    <col min="2" max="2" width="75.33203125" style="2" customWidth="1"/>
    <col min="3" max="3" width="8.33203125" style="2" customWidth="1"/>
    <col min="4" max="4" width="9.109375" style="6" bestFit="1" customWidth="1"/>
    <col min="5" max="5" width="9.6640625" style="6" bestFit="1" customWidth="1"/>
    <col min="6" max="6" width="12.33203125" style="6" bestFit="1" customWidth="1"/>
    <col min="7" max="7" width="20" style="21" customWidth="1"/>
    <col min="8" max="16384" width="51.44140625" style="2"/>
  </cols>
  <sheetData>
    <row r="1" spans="1:7" x14ac:dyDescent="0.2">
      <c r="G1" s="104" t="s">
        <v>271</v>
      </c>
    </row>
    <row r="2" spans="1:7" ht="12" x14ac:dyDescent="0.25">
      <c r="B2" s="20" t="s">
        <v>230</v>
      </c>
      <c r="G2" s="105" t="s">
        <v>272</v>
      </c>
    </row>
    <row r="3" spans="1:7" ht="12.6" thickBot="1" x14ac:dyDescent="0.3">
      <c r="B3" s="106">
        <v>43009</v>
      </c>
      <c r="F3" s="26">
        <v>0.05</v>
      </c>
      <c r="G3" s="104" t="s">
        <v>273</v>
      </c>
    </row>
    <row r="4" spans="1:7" ht="12" x14ac:dyDescent="0.2">
      <c r="A4" s="12" t="s">
        <v>103</v>
      </c>
      <c r="B4" s="12" t="s">
        <v>33</v>
      </c>
      <c r="C4" s="11" t="s">
        <v>32</v>
      </c>
      <c r="D4" s="13" t="s">
        <v>34</v>
      </c>
      <c r="E4" s="14" t="s">
        <v>36</v>
      </c>
      <c r="F4" s="13" t="s">
        <v>35</v>
      </c>
      <c r="G4" s="22" t="s">
        <v>144</v>
      </c>
    </row>
    <row r="5" spans="1:7" ht="12" customHeight="1" x14ac:dyDescent="0.2">
      <c r="A5" s="27"/>
      <c r="B5" s="28" t="s">
        <v>124</v>
      </c>
      <c r="C5" s="29"/>
      <c r="D5" s="27"/>
      <c r="E5" s="27"/>
      <c r="F5" s="27"/>
      <c r="G5" s="28"/>
    </row>
    <row r="6" spans="1:7" x14ac:dyDescent="0.2">
      <c r="A6" s="8" t="s">
        <v>80</v>
      </c>
      <c r="B6" s="1" t="s">
        <v>81</v>
      </c>
      <c r="C6" s="3">
        <v>84719</v>
      </c>
      <c r="D6" s="4">
        <v>2249</v>
      </c>
      <c r="E6" s="4">
        <v>2999</v>
      </c>
      <c r="F6" s="25">
        <f t="shared" ref="F6:F56" si="0">(E6*$F$3)+E6</f>
        <v>3148.95</v>
      </c>
      <c r="G6" s="23">
        <v>822843847198</v>
      </c>
    </row>
    <row r="7" spans="1:7" x14ac:dyDescent="0.2">
      <c r="A7" s="8" t="s">
        <v>82</v>
      </c>
      <c r="B7" s="1" t="s">
        <v>83</v>
      </c>
      <c r="C7" s="3">
        <v>84720</v>
      </c>
      <c r="D7" s="4">
        <v>3749</v>
      </c>
      <c r="E7" s="4">
        <v>4999</v>
      </c>
      <c r="F7" s="25">
        <f t="shared" si="0"/>
        <v>5248.95</v>
      </c>
      <c r="G7" s="23">
        <v>822843847204</v>
      </c>
    </row>
    <row r="8" spans="1:7" x14ac:dyDescent="0.2">
      <c r="A8" s="8" t="s">
        <v>84</v>
      </c>
      <c r="B8" s="1" t="s">
        <v>85</v>
      </c>
      <c r="C8" s="3">
        <v>84717</v>
      </c>
      <c r="D8" s="4">
        <v>2249</v>
      </c>
      <c r="E8" s="4">
        <v>2999</v>
      </c>
      <c r="F8" s="25">
        <f t="shared" si="0"/>
        <v>3148.95</v>
      </c>
      <c r="G8" s="23">
        <v>822843847174</v>
      </c>
    </row>
    <row r="9" spans="1:7" x14ac:dyDescent="0.2">
      <c r="A9" s="8" t="s">
        <v>86</v>
      </c>
      <c r="B9" s="1" t="s">
        <v>87</v>
      </c>
      <c r="C9" s="3">
        <v>84718</v>
      </c>
      <c r="D9" s="4">
        <v>3749</v>
      </c>
      <c r="E9" s="4">
        <v>4999</v>
      </c>
      <c r="F9" s="25">
        <f t="shared" si="0"/>
        <v>5248.95</v>
      </c>
      <c r="G9" s="23">
        <v>822843847181</v>
      </c>
    </row>
    <row r="10" spans="1:7" x14ac:dyDescent="0.2">
      <c r="A10" s="8" t="s">
        <v>88</v>
      </c>
      <c r="B10" s="1" t="s">
        <v>89</v>
      </c>
      <c r="C10" s="3">
        <v>84716</v>
      </c>
      <c r="D10" s="4">
        <v>1949</v>
      </c>
      <c r="E10" s="4">
        <v>2599</v>
      </c>
      <c r="F10" s="25">
        <f t="shared" si="0"/>
        <v>2728.95</v>
      </c>
      <c r="G10" s="23">
        <v>822843847167</v>
      </c>
    </row>
    <row r="11" spans="1:7" x14ac:dyDescent="0.2">
      <c r="A11" s="7" t="s">
        <v>48</v>
      </c>
      <c r="B11" s="1" t="s">
        <v>186</v>
      </c>
      <c r="C11" s="9">
        <v>84711</v>
      </c>
      <c r="D11" s="4">
        <v>865</v>
      </c>
      <c r="E11" s="4">
        <v>1149</v>
      </c>
      <c r="F11" s="25">
        <f t="shared" si="0"/>
        <v>1206.45</v>
      </c>
      <c r="G11" s="23">
        <v>822843886524</v>
      </c>
    </row>
    <row r="12" spans="1:7" ht="12" customHeight="1" x14ac:dyDescent="0.2">
      <c r="A12" s="27"/>
      <c r="B12" s="28" t="s">
        <v>228</v>
      </c>
      <c r="C12" s="29"/>
      <c r="D12" s="27"/>
      <c r="E12" s="27"/>
      <c r="F12" s="27"/>
      <c r="G12" s="28"/>
    </row>
    <row r="13" spans="1:7" x14ac:dyDescent="0.2">
      <c r="A13" s="7" t="s">
        <v>210</v>
      </c>
      <c r="B13" s="1" t="s">
        <v>211</v>
      </c>
      <c r="C13" s="3">
        <v>81033</v>
      </c>
      <c r="D13" s="4">
        <v>824</v>
      </c>
      <c r="E13" s="4">
        <v>1099</v>
      </c>
      <c r="F13" s="25">
        <f t="shared" si="0"/>
        <v>1153.95</v>
      </c>
      <c r="G13" s="23">
        <v>822843810338</v>
      </c>
    </row>
    <row r="14" spans="1:7" x14ac:dyDescent="0.2">
      <c r="A14" s="7" t="s">
        <v>212</v>
      </c>
      <c r="B14" s="1" t="s">
        <v>213</v>
      </c>
      <c r="C14" s="3">
        <v>81034</v>
      </c>
      <c r="D14" s="4">
        <v>1049</v>
      </c>
      <c r="E14" s="4">
        <v>1399</v>
      </c>
      <c r="F14" s="25">
        <f t="shared" si="0"/>
        <v>1468.95</v>
      </c>
      <c r="G14" s="23">
        <v>822843810345</v>
      </c>
    </row>
    <row r="15" spans="1:7" x14ac:dyDescent="0.2">
      <c r="A15" s="7" t="s">
        <v>214</v>
      </c>
      <c r="B15" s="1" t="s">
        <v>215</v>
      </c>
      <c r="C15" s="3">
        <v>81035</v>
      </c>
      <c r="D15" s="4">
        <v>1349</v>
      </c>
      <c r="E15" s="4">
        <v>1799</v>
      </c>
      <c r="F15" s="25">
        <f t="shared" si="0"/>
        <v>1888.95</v>
      </c>
      <c r="G15" s="23">
        <v>822843810352</v>
      </c>
    </row>
    <row r="16" spans="1:7" x14ac:dyDescent="0.2">
      <c r="A16" s="7" t="s">
        <v>216</v>
      </c>
      <c r="B16" s="1" t="s">
        <v>217</v>
      </c>
      <c r="C16" s="3">
        <v>81036</v>
      </c>
      <c r="D16" s="4">
        <v>1724</v>
      </c>
      <c r="E16" s="4">
        <v>2299</v>
      </c>
      <c r="F16" s="25">
        <f t="shared" si="0"/>
        <v>2413.9499999999998</v>
      </c>
      <c r="G16" s="23">
        <v>822843810369</v>
      </c>
    </row>
    <row r="17" spans="1:7" x14ac:dyDescent="0.2">
      <c r="A17" s="7" t="s">
        <v>1</v>
      </c>
      <c r="B17" s="1" t="s">
        <v>2</v>
      </c>
      <c r="C17" s="3">
        <v>84702</v>
      </c>
      <c r="D17" s="4">
        <v>786</v>
      </c>
      <c r="E17" s="4">
        <v>1049</v>
      </c>
      <c r="F17" s="25">
        <f t="shared" si="0"/>
        <v>1101.45</v>
      </c>
      <c r="G17" s="23">
        <v>822843885381</v>
      </c>
    </row>
    <row r="18" spans="1:7" ht="12.75" customHeight="1" x14ac:dyDescent="0.25">
      <c r="A18" s="30"/>
      <c r="B18" s="28" t="s">
        <v>229</v>
      </c>
      <c r="C18" s="29"/>
      <c r="D18" s="30"/>
      <c r="E18" s="30"/>
      <c r="F18" s="31"/>
      <c r="G18" s="32"/>
    </row>
    <row r="19" spans="1:7" x14ac:dyDescent="0.2">
      <c r="A19" s="7" t="s">
        <v>96</v>
      </c>
      <c r="B19" s="1" t="s">
        <v>97</v>
      </c>
      <c r="C19" s="3">
        <v>80911</v>
      </c>
      <c r="D19" s="4">
        <v>1199</v>
      </c>
      <c r="E19" s="4">
        <v>1599</v>
      </c>
      <c r="F19" s="25">
        <f t="shared" si="0"/>
        <v>1678.95</v>
      </c>
      <c r="G19" s="23">
        <v>822843809110</v>
      </c>
    </row>
    <row r="20" spans="1:7" x14ac:dyDescent="0.2">
      <c r="A20" s="7" t="s">
        <v>77</v>
      </c>
      <c r="B20" s="1" t="s">
        <v>98</v>
      </c>
      <c r="C20" s="3">
        <v>80966</v>
      </c>
      <c r="D20" s="4">
        <v>1199</v>
      </c>
      <c r="E20" s="4">
        <v>1599</v>
      </c>
      <c r="F20" s="25">
        <f t="shared" si="0"/>
        <v>1678.95</v>
      </c>
      <c r="G20" s="23">
        <v>822843809660</v>
      </c>
    </row>
    <row r="21" spans="1:7" x14ac:dyDescent="0.2">
      <c r="A21" s="7" t="s">
        <v>65</v>
      </c>
      <c r="B21" s="1" t="s">
        <v>99</v>
      </c>
      <c r="C21" s="3">
        <v>84709</v>
      </c>
      <c r="D21" s="4">
        <v>974</v>
      </c>
      <c r="E21" s="4">
        <v>1299</v>
      </c>
      <c r="F21" s="25">
        <f t="shared" si="0"/>
        <v>1363.95</v>
      </c>
      <c r="G21" s="23">
        <v>822843808526</v>
      </c>
    </row>
    <row r="22" spans="1:7" x14ac:dyDescent="0.2">
      <c r="A22" s="7" t="s">
        <v>66</v>
      </c>
      <c r="B22" s="1" t="s">
        <v>100</v>
      </c>
      <c r="C22" s="3">
        <v>84710</v>
      </c>
      <c r="D22" s="4">
        <v>974</v>
      </c>
      <c r="E22" s="4">
        <v>1299</v>
      </c>
      <c r="F22" s="25">
        <f t="shared" si="0"/>
        <v>1363.95</v>
      </c>
      <c r="G22" s="23">
        <v>822843808533</v>
      </c>
    </row>
    <row r="23" spans="1:7" x14ac:dyDescent="0.2">
      <c r="A23" s="7" t="s">
        <v>90</v>
      </c>
      <c r="B23" s="1" t="s">
        <v>187</v>
      </c>
      <c r="C23" s="3">
        <v>84712</v>
      </c>
      <c r="D23" s="4">
        <v>749</v>
      </c>
      <c r="E23" s="4">
        <v>999</v>
      </c>
      <c r="F23" s="25">
        <f t="shared" si="0"/>
        <v>1048.95</v>
      </c>
      <c r="G23" s="23">
        <v>822843847129</v>
      </c>
    </row>
    <row r="24" spans="1:7" x14ac:dyDescent="0.2">
      <c r="A24" s="7" t="s">
        <v>91</v>
      </c>
      <c r="B24" s="1" t="s">
        <v>188</v>
      </c>
      <c r="C24" s="3">
        <v>84713</v>
      </c>
      <c r="D24" s="4">
        <v>749</v>
      </c>
      <c r="E24" s="4">
        <v>999</v>
      </c>
      <c r="F24" s="25">
        <f t="shared" si="0"/>
        <v>1048.95</v>
      </c>
      <c r="G24" s="23">
        <v>822843847136</v>
      </c>
    </row>
    <row r="25" spans="1:7" x14ac:dyDescent="0.2">
      <c r="A25" s="7" t="s">
        <v>78</v>
      </c>
      <c r="B25" s="1" t="s">
        <v>101</v>
      </c>
      <c r="C25" s="3">
        <v>84714</v>
      </c>
      <c r="D25" s="4">
        <v>599</v>
      </c>
      <c r="E25" s="4">
        <v>799</v>
      </c>
      <c r="F25" s="25">
        <f t="shared" si="0"/>
        <v>838.95</v>
      </c>
      <c r="G25" s="23">
        <v>822843847143</v>
      </c>
    </row>
    <row r="26" spans="1:7" x14ac:dyDescent="0.2">
      <c r="A26" s="7" t="s">
        <v>79</v>
      </c>
      <c r="B26" s="1" t="s">
        <v>102</v>
      </c>
      <c r="C26" s="3">
        <v>84715</v>
      </c>
      <c r="D26" s="4">
        <v>599</v>
      </c>
      <c r="E26" s="4">
        <v>799</v>
      </c>
      <c r="F26" s="25">
        <f t="shared" si="0"/>
        <v>838.95</v>
      </c>
      <c r="G26" s="23">
        <v>822843847150</v>
      </c>
    </row>
    <row r="27" spans="1:7" ht="12" customHeight="1" x14ac:dyDescent="0.2">
      <c r="A27" s="27"/>
      <c r="B27" s="28" t="s">
        <v>125</v>
      </c>
      <c r="C27" s="29"/>
      <c r="D27" s="27"/>
      <c r="E27" s="27"/>
      <c r="F27" s="27"/>
      <c r="G27" s="28"/>
    </row>
    <row r="28" spans="1:7" x14ac:dyDescent="0.2">
      <c r="A28" s="7" t="s">
        <v>92</v>
      </c>
      <c r="B28" s="1" t="s">
        <v>93</v>
      </c>
      <c r="C28" s="3">
        <v>81000</v>
      </c>
      <c r="D28" s="4">
        <v>2999</v>
      </c>
      <c r="E28" s="4">
        <v>3999</v>
      </c>
      <c r="F28" s="25">
        <f t="shared" si="0"/>
        <v>4198.95</v>
      </c>
      <c r="G28" s="23">
        <v>822843810000</v>
      </c>
    </row>
    <row r="29" spans="1:7" x14ac:dyDescent="0.2">
      <c r="A29" s="7" t="s">
        <v>94</v>
      </c>
      <c r="B29" s="1" t="s">
        <v>95</v>
      </c>
      <c r="C29" s="3">
        <v>80999</v>
      </c>
      <c r="D29" s="4">
        <v>2399</v>
      </c>
      <c r="E29" s="4">
        <v>3199</v>
      </c>
      <c r="F29" s="25">
        <f t="shared" si="0"/>
        <v>3358.95</v>
      </c>
      <c r="G29" s="23">
        <v>822843809998</v>
      </c>
    </row>
    <row r="30" spans="1:7" x14ac:dyDescent="0.2">
      <c r="A30" s="101" t="s">
        <v>297</v>
      </c>
      <c r="B30" s="116" t="s">
        <v>299</v>
      </c>
      <c r="C30" s="117">
        <v>81143</v>
      </c>
      <c r="D30" s="102">
        <v>3599</v>
      </c>
      <c r="E30" s="102">
        <v>4799</v>
      </c>
      <c r="F30" s="118">
        <f t="shared" si="0"/>
        <v>5038.95</v>
      </c>
      <c r="G30" s="100">
        <v>822843886609</v>
      </c>
    </row>
    <row r="31" spans="1:7" x14ac:dyDescent="0.2">
      <c r="A31" s="7" t="s">
        <v>67</v>
      </c>
      <c r="B31" s="1" t="s">
        <v>104</v>
      </c>
      <c r="C31" s="3">
        <v>88659</v>
      </c>
      <c r="D31" s="4">
        <v>2774</v>
      </c>
      <c r="E31" s="4">
        <v>3699</v>
      </c>
      <c r="F31" s="25">
        <f t="shared" si="0"/>
        <v>3883.95</v>
      </c>
      <c r="G31" s="23">
        <v>822843886593</v>
      </c>
    </row>
    <row r="32" spans="1:7" x14ac:dyDescent="0.2">
      <c r="A32" s="7" t="s">
        <v>68</v>
      </c>
      <c r="B32" s="1" t="s">
        <v>105</v>
      </c>
      <c r="C32" s="3">
        <v>88661</v>
      </c>
      <c r="D32" s="4">
        <v>2624</v>
      </c>
      <c r="E32" s="4">
        <v>3499</v>
      </c>
      <c r="F32" s="25">
        <f t="shared" si="0"/>
        <v>3673.95</v>
      </c>
      <c r="G32" s="23">
        <v>822843886616</v>
      </c>
    </row>
    <row r="33" spans="1:7" x14ac:dyDescent="0.2">
      <c r="A33" s="7" t="s">
        <v>69</v>
      </c>
      <c r="B33" s="7" t="s">
        <v>106</v>
      </c>
      <c r="C33" s="9">
        <v>88662</v>
      </c>
      <c r="D33" s="4">
        <v>2249</v>
      </c>
      <c r="E33" s="4">
        <v>2999</v>
      </c>
      <c r="F33" s="47">
        <f t="shared" si="0"/>
        <v>3148.95</v>
      </c>
      <c r="G33" s="23">
        <v>822843886623</v>
      </c>
    </row>
    <row r="34" spans="1:7" x14ac:dyDescent="0.2">
      <c r="A34" s="7" t="s">
        <v>227</v>
      </c>
      <c r="B34" s="101" t="s">
        <v>363</v>
      </c>
      <c r="C34" s="9">
        <v>84705</v>
      </c>
      <c r="D34" s="4">
        <v>1968</v>
      </c>
      <c r="E34" s="4" t="s">
        <v>269</v>
      </c>
      <c r="F34" s="140">
        <v>2760</v>
      </c>
      <c r="G34" s="115">
        <v>822843884865</v>
      </c>
    </row>
    <row r="35" spans="1:7" x14ac:dyDescent="0.2">
      <c r="A35" s="7" t="s">
        <v>49</v>
      </c>
      <c r="B35" s="1" t="s">
        <v>3</v>
      </c>
      <c r="C35" s="3">
        <v>84704</v>
      </c>
      <c r="D35" s="4">
        <v>1416</v>
      </c>
      <c r="E35" s="4">
        <v>1899</v>
      </c>
      <c r="F35" s="25">
        <f t="shared" si="0"/>
        <v>1993.95</v>
      </c>
      <c r="G35" s="23">
        <v>822843886159</v>
      </c>
    </row>
    <row r="36" spans="1:7" ht="12" customHeight="1" x14ac:dyDescent="0.2">
      <c r="A36" s="27"/>
      <c r="B36" s="28" t="s">
        <v>30</v>
      </c>
      <c r="C36" s="29"/>
      <c r="D36" s="27"/>
      <c r="E36" s="27"/>
      <c r="F36" s="27"/>
      <c r="G36" s="28"/>
    </row>
    <row r="37" spans="1:7" ht="12" customHeight="1" x14ac:dyDescent="0.2">
      <c r="A37" s="7" t="s">
        <v>247</v>
      </c>
      <c r="B37" s="7" t="s">
        <v>4</v>
      </c>
      <c r="C37" s="9">
        <v>50084</v>
      </c>
      <c r="D37" s="49">
        <v>824</v>
      </c>
      <c r="E37" s="49">
        <v>1099</v>
      </c>
      <c r="F37" s="47">
        <f t="shared" si="0"/>
        <v>1153.95</v>
      </c>
      <c r="G37" s="50">
        <v>822843500840</v>
      </c>
    </row>
    <row r="38" spans="1:7" ht="12" customHeight="1" x14ac:dyDescent="0.2">
      <c r="A38" s="101" t="s">
        <v>300</v>
      </c>
      <c r="B38" s="116" t="s">
        <v>301</v>
      </c>
      <c r="C38" s="117">
        <v>50083</v>
      </c>
      <c r="D38" s="102">
        <v>749</v>
      </c>
      <c r="E38" s="102">
        <v>999</v>
      </c>
      <c r="F38" s="119">
        <f>(E38*$F$3)+E38</f>
        <v>1048.95</v>
      </c>
      <c r="G38" s="100">
        <v>822843500833</v>
      </c>
    </row>
    <row r="39" spans="1:7" ht="12" customHeight="1" x14ac:dyDescent="0.2">
      <c r="A39" s="7" t="s">
        <v>248</v>
      </c>
      <c r="B39" s="7" t="s">
        <v>249</v>
      </c>
      <c r="C39" s="9">
        <v>50082</v>
      </c>
      <c r="D39" s="49">
        <v>674</v>
      </c>
      <c r="E39" s="49">
        <v>899</v>
      </c>
      <c r="F39" s="47">
        <f>(E39*$F$3)+E39</f>
        <v>943.95</v>
      </c>
      <c r="G39" s="23">
        <v>822843500826</v>
      </c>
    </row>
    <row r="40" spans="1:7" x14ac:dyDescent="0.2">
      <c r="A40" s="51" t="s">
        <v>157</v>
      </c>
      <c r="B40" s="7" t="s">
        <v>223</v>
      </c>
      <c r="C40" s="9">
        <v>50044</v>
      </c>
      <c r="D40" s="4">
        <v>911</v>
      </c>
      <c r="E40" s="4">
        <v>1199</v>
      </c>
      <c r="F40" s="47">
        <f t="shared" si="0"/>
        <v>1258.95</v>
      </c>
      <c r="G40" s="23">
        <v>822843500444</v>
      </c>
    </row>
    <row r="41" spans="1:7" x14ac:dyDescent="0.2">
      <c r="A41" s="51" t="s">
        <v>158</v>
      </c>
      <c r="B41" s="7" t="s">
        <v>224</v>
      </c>
      <c r="C41" s="9">
        <v>50045</v>
      </c>
      <c r="D41" s="4">
        <v>987</v>
      </c>
      <c r="E41" s="4">
        <v>1299</v>
      </c>
      <c r="F41" s="47">
        <f t="shared" si="0"/>
        <v>1363.95</v>
      </c>
      <c r="G41" s="23">
        <v>822843500451</v>
      </c>
    </row>
    <row r="42" spans="1:7" x14ac:dyDescent="0.2">
      <c r="A42" s="51" t="s">
        <v>159</v>
      </c>
      <c r="B42" s="7" t="s">
        <v>225</v>
      </c>
      <c r="C42" s="9">
        <v>50046</v>
      </c>
      <c r="D42" s="4">
        <v>379</v>
      </c>
      <c r="E42" s="4">
        <v>499</v>
      </c>
      <c r="F42" s="47">
        <f t="shared" si="0"/>
        <v>523.95000000000005</v>
      </c>
      <c r="G42" s="23">
        <v>822843500468</v>
      </c>
    </row>
    <row r="43" spans="1:7" x14ac:dyDescent="0.2">
      <c r="A43" s="19" t="s">
        <v>160</v>
      </c>
      <c r="B43" s="1" t="s">
        <v>226</v>
      </c>
      <c r="C43" s="3">
        <v>50047</v>
      </c>
      <c r="D43" s="4">
        <v>683</v>
      </c>
      <c r="E43" s="4">
        <v>899</v>
      </c>
      <c r="F43" s="25">
        <f t="shared" si="0"/>
        <v>943.95</v>
      </c>
      <c r="G43" s="23">
        <v>822843500475</v>
      </c>
    </row>
    <row r="44" spans="1:7" x14ac:dyDescent="0.2">
      <c r="A44" s="19" t="s">
        <v>218</v>
      </c>
      <c r="B44" s="1" t="s">
        <v>219</v>
      </c>
      <c r="C44" s="3">
        <v>50085</v>
      </c>
      <c r="D44" s="4">
        <v>449</v>
      </c>
      <c r="E44" s="4">
        <v>599</v>
      </c>
      <c r="F44" s="25">
        <f t="shared" si="0"/>
        <v>628.95000000000005</v>
      </c>
      <c r="G44" s="23">
        <v>822843500857</v>
      </c>
    </row>
    <row r="45" spans="1:7" x14ac:dyDescent="0.2">
      <c r="A45" s="19" t="s">
        <v>220</v>
      </c>
      <c r="B45" s="1" t="s">
        <v>221</v>
      </c>
      <c r="C45" s="3">
        <v>50087</v>
      </c>
      <c r="D45" s="4">
        <v>599</v>
      </c>
      <c r="E45" s="4">
        <v>799</v>
      </c>
      <c r="F45" s="25">
        <f t="shared" si="0"/>
        <v>838.95</v>
      </c>
      <c r="G45" s="23">
        <v>822843500871</v>
      </c>
    </row>
    <row r="46" spans="1:7" x14ac:dyDescent="0.2">
      <c r="A46" s="7" t="s">
        <v>133</v>
      </c>
      <c r="B46" s="1" t="s">
        <v>136</v>
      </c>
      <c r="C46" s="3">
        <v>50027</v>
      </c>
      <c r="D46" s="4">
        <v>824</v>
      </c>
      <c r="E46" s="4">
        <v>1099</v>
      </c>
      <c r="F46" s="25">
        <f t="shared" si="0"/>
        <v>1153.95</v>
      </c>
      <c r="G46" s="23">
        <v>822843500277</v>
      </c>
    </row>
    <row r="47" spans="1:7" x14ac:dyDescent="0.2">
      <c r="A47" s="7" t="s">
        <v>134</v>
      </c>
      <c r="B47" s="1" t="s">
        <v>137</v>
      </c>
      <c r="C47" s="3">
        <v>50026</v>
      </c>
      <c r="D47" s="4">
        <v>749</v>
      </c>
      <c r="E47" s="4">
        <v>999</v>
      </c>
      <c r="F47" s="25">
        <f t="shared" si="0"/>
        <v>1048.95</v>
      </c>
      <c r="G47" s="23">
        <v>822843500260</v>
      </c>
    </row>
    <row r="48" spans="1:7" x14ac:dyDescent="0.2">
      <c r="A48" s="7" t="s">
        <v>135</v>
      </c>
      <c r="B48" s="1" t="s">
        <v>138</v>
      </c>
      <c r="C48" s="3">
        <v>50025</v>
      </c>
      <c r="D48" s="4">
        <v>674</v>
      </c>
      <c r="E48" s="4">
        <v>899</v>
      </c>
      <c r="F48" s="25">
        <f t="shared" si="0"/>
        <v>943.95</v>
      </c>
      <c r="G48" s="23">
        <v>822843500253</v>
      </c>
    </row>
    <row r="49" spans="1:7" ht="12" customHeight="1" x14ac:dyDescent="0.2">
      <c r="A49" s="27"/>
      <c r="B49" s="28" t="s">
        <v>126</v>
      </c>
      <c r="C49" s="29"/>
      <c r="D49" s="27"/>
      <c r="E49" s="27"/>
      <c r="F49" s="27"/>
      <c r="G49" s="28"/>
    </row>
    <row r="50" spans="1:7" x14ac:dyDescent="0.2">
      <c r="A50" s="7" t="s">
        <v>5</v>
      </c>
      <c r="B50" s="1" t="s">
        <v>6</v>
      </c>
      <c r="C50" s="3">
        <v>70996</v>
      </c>
      <c r="D50" s="4">
        <v>370</v>
      </c>
      <c r="E50" s="4">
        <v>499</v>
      </c>
      <c r="F50" s="25">
        <f t="shared" si="0"/>
        <v>523.95000000000005</v>
      </c>
      <c r="G50" s="23">
        <v>780405709967</v>
      </c>
    </row>
    <row r="51" spans="1:7" x14ac:dyDescent="0.2">
      <c r="A51" s="7" t="s">
        <v>189</v>
      </c>
      <c r="B51" s="1" t="s">
        <v>7</v>
      </c>
      <c r="C51" s="3">
        <v>70997</v>
      </c>
      <c r="D51" s="4">
        <v>607</v>
      </c>
      <c r="E51" s="4">
        <v>799</v>
      </c>
      <c r="F51" s="25">
        <f t="shared" si="0"/>
        <v>838.95</v>
      </c>
      <c r="G51" s="23">
        <v>780405709974</v>
      </c>
    </row>
    <row r="52" spans="1:7" x14ac:dyDescent="0.2">
      <c r="A52" s="7" t="s">
        <v>8</v>
      </c>
      <c r="B52" s="1" t="s">
        <v>9</v>
      </c>
      <c r="C52" s="3">
        <v>70904</v>
      </c>
      <c r="D52" s="4">
        <v>645</v>
      </c>
      <c r="E52" s="4">
        <v>849</v>
      </c>
      <c r="F52" s="25">
        <f t="shared" si="0"/>
        <v>891.45</v>
      </c>
      <c r="G52" s="23">
        <v>780405005472</v>
      </c>
    </row>
    <row r="53" spans="1:7" x14ac:dyDescent="0.2">
      <c r="A53" s="7" t="s">
        <v>10</v>
      </c>
      <c r="B53" s="1" t="s">
        <v>11</v>
      </c>
      <c r="C53" s="3">
        <v>70902</v>
      </c>
      <c r="D53" s="4">
        <v>165</v>
      </c>
      <c r="E53" s="4">
        <v>209</v>
      </c>
      <c r="F53" s="25">
        <f t="shared" si="0"/>
        <v>219.45</v>
      </c>
      <c r="G53" s="23">
        <v>780405709028</v>
      </c>
    </row>
    <row r="54" spans="1:7" x14ac:dyDescent="0.2">
      <c r="A54" s="7" t="s">
        <v>12</v>
      </c>
      <c r="B54" s="1" t="s">
        <v>13</v>
      </c>
      <c r="C54" s="3">
        <v>70901</v>
      </c>
      <c r="D54" s="4">
        <v>172</v>
      </c>
      <c r="E54" s="4">
        <v>219</v>
      </c>
      <c r="F54" s="25">
        <f t="shared" si="0"/>
        <v>229.95</v>
      </c>
      <c r="G54" s="23">
        <v>780405709011</v>
      </c>
    </row>
    <row r="55" spans="1:7" x14ac:dyDescent="0.2">
      <c r="A55" s="7" t="s">
        <v>250</v>
      </c>
      <c r="B55" s="7" t="s">
        <v>251</v>
      </c>
      <c r="C55" s="9">
        <v>81228</v>
      </c>
      <c r="D55" s="49">
        <v>262</v>
      </c>
      <c r="E55" s="49">
        <v>349</v>
      </c>
      <c r="F55" s="47">
        <f t="shared" si="0"/>
        <v>366.45</v>
      </c>
      <c r="G55" s="50">
        <v>822843812288</v>
      </c>
    </row>
    <row r="56" spans="1:7" x14ac:dyDescent="0.2">
      <c r="A56" s="7" t="s">
        <v>252</v>
      </c>
      <c r="B56" s="7" t="s">
        <v>253</v>
      </c>
      <c r="C56" s="9">
        <v>81229</v>
      </c>
      <c r="D56" s="49">
        <v>337</v>
      </c>
      <c r="E56" s="49">
        <v>449</v>
      </c>
      <c r="F56" s="47">
        <f t="shared" si="0"/>
        <v>471.45</v>
      </c>
      <c r="G56" s="50">
        <v>822843812295</v>
      </c>
    </row>
    <row r="57" spans="1:7" ht="12" x14ac:dyDescent="0.2">
      <c r="A57" s="33"/>
      <c r="B57" s="34" t="s">
        <v>245</v>
      </c>
      <c r="C57" s="29"/>
      <c r="D57" s="33"/>
      <c r="E57" s="33"/>
      <c r="F57" s="33"/>
      <c r="G57" s="34"/>
    </row>
    <row r="58" spans="1:7" ht="12" customHeight="1" x14ac:dyDescent="0.2">
      <c r="A58" s="27"/>
      <c r="B58" s="28" t="s">
        <v>50</v>
      </c>
      <c r="C58" s="29"/>
      <c r="D58" s="27"/>
      <c r="E58" s="27"/>
      <c r="F58" s="27"/>
      <c r="G58" s="28"/>
    </row>
    <row r="59" spans="1:7" x14ac:dyDescent="0.2">
      <c r="A59" s="7" t="s">
        <v>59</v>
      </c>
      <c r="B59" s="1" t="s">
        <v>55</v>
      </c>
      <c r="C59" s="3">
        <v>24252</v>
      </c>
      <c r="D59" s="4">
        <v>1274</v>
      </c>
      <c r="E59" s="4">
        <v>1699</v>
      </c>
      <c r="F59" s="25">
        <f t="shared" ref="F59:F66" si="1">(E59*$F$3)+E59</f>
        <v>1783.95</v>
      </c>
      <c r="G59" s="23">
        <v>822843240678</v>
      </c>
    </row>
    <row r="60" spans="1:7" x14ac:dyDescent="0.2">
      <c r="A60" s="7" t="s">
        <v>60</v>
      </c>
      <c r="B60" s="1" t="s">
        <v>56</v>
      </c>
      <c r="C60" s="3">
        <v>24255</v>
      </c>
      <c r="D60" s="4">
        <v>1274</v>
      </c>
      <c r="E60" s="4">
        <v>1699</v>
      </c>
      <c r="F60" s="25">
        <f t="shared" si="1"/>
        <v>1783.95</v>
      </c>
      <c r="G60" s="23">
        <v>822843240692</v>
      </c>
    </row>
    <row r="61" spans="1:7" x14ac:dyDescent="0.2">
      <c r="A61" s="7" t="s">
        <v>61</v>
      </c>
      <c r="B61" s="1" t="s">
        <v>57</v>
      </c>
      <c r="C61" s="3">
        <v>24254</v>
      </c>
      <c r="D61" s="4">
        <v>1499</v>
      </c>
      <c r="E61" s="4">
        <v>1999</v>
      </c>
      <c r="F61" s="25">
        <f t="shared" si="1"/>
        <v>2098.9499999999998</v>
      </c>
      <c r="G61" s="23">
        <v>822843240708</v>
      </c>
    </row>
    <row r="62" spans="1:7" x14ac:dyDescent="0.2">
      <c r="A62" s="7" t="s">
        <v>62</v>
      </c>
      <c r="B62" s="1" t="s">
        <v>58</v>
      </c>
      <c r="C62" s="3">
        <v>24253</v>
      </c>
      <c r="D62" s="4">
        <v>1499</v>
      </c>
      <c r="E62" s="4">
        <v>1999</v>
      </c>
      <c r="F62" s="25">
        <f t="shared" si="1"/>
        <v>2098.9499999999998</v>
      </c>
      <c r="G62" s="23">
        <v>822843240685</v>
      </c>
    </row>
    <row r="63" spans="1:7" x14ac:dyDescent="0.2">
      <c r="A63" s="7" t="s">
        <v>254</v>
      </c>
      <c r="B63" s="7" t="s">
        <v>255</v>
      </c>
      <c r="C63" s="9">
        <v>24660</v>
      </c>
      <c r="D63" s="4">
        <v>1274</v>
      </c>
      <c r="E63" s="4">
        <v>1699</v>
      </c>
      <c r="F63" s="47">
        <f t="shared" si="1"/>
        <v>1783.95</v>
      </c>
      <c r="G63" s="23">
        <v>822843246601</v>
      </c>
    </row>
    <row r="64" spans="1:7" x14ac:dyDescent="0.2">
      <c r="A64" s="7" t="s">
        <v>256</v>
      </c>
      <c r="B64" s="7" t="s">
        <v>257</v>
      </c>
      <c r="C64" s="9">
        <v>24661</v>
      </c>
      <c r="D64" s="4">
        <v>1274</v>
      </c>
      <c r="E64" s="4">
        <v>1699</v>
      </c>
      <c r="F64" s="47">
        <f t="shared" si="1"/>
        <v>1783.95</v>
      </c>
      <c r="G64" s="23">
        <v>822843246618</v>
      </c>
    </row>
    <row r="65" spans="1:7" x14ac:dyDescent="0.2">
      <c r="A65" s="7" t="s">
        <v>258</v>
      </c>
      <c r="B65" s="7" t="s">
        <v>259</v>
      </c>
      <c r="C65" s="9">
        <v>24662</v>
      </c>
      <c r="D65" s="4">
        <v>1349</v>
      </c>
      <c r="E65" s="4">
        <v>1799</v>
      </c>
      <c r="F65" s="47">
        <f t="shared" si="1"/>
        <v>1888.95</v>
      </c>
      <c r="G65" s="23">
        <v>822843246625</v>
      </c>
    </row>
    <row r="66" spans="1:7" x14ac:dyDescent="0.2">
      <c r="A66" s="7" t="s">
        <v>260</v>
      </c>
      <c r="B66" s="7" t="s">
        <v>261</v>
      </c>
      <c r="C66" s="9">
        <v>24663</v>
      </c>
      <c r="D66" s="4">
        <v>1349</v>
      </c>
      <c r="E66" s="4">
        <v>1799</v>
      </c>
      <c r="F66" s="47">
        <f t="shared" si="1"/>
        <v>1888.95</v>
      </c>
      <c r="G66" s="23">
        <v>822843246632</v>
      </c>
    </row>
    <row r="67" spans="1:7" ht="12.75" customHeight="1" x14ac:dyDescent="0.2">
      <c r="A67" s="30"/>
      <c r="B67" s="28" t="s">
        <v>234</v>
      </c>
      <c r="C67" s="29"/>
      <c r="D67" s="30"/>
      <c r="E67" s="30"/>
      <c r="F67" s="31"/>
      <c r="G67" s="28"/>
    </row>
    <row r="68" spans="1:7" x14ac:dyDescent="0.2">
      <c r="A68" s="1" t="s">
        <v>179</v>
      </c>
      <c r="B68" s="1" t="s">
        <v>342</v>
      </c>
      <c r="C68" s="3">
        <v>24530</v>
      </c>
      <c r="D68" s="4">
        <v>1312</v>
      </c>
      <c r="E68" s="4">
        <v>1749</v>
      </c>
      <c r="F68" s="25">
        <f t="shared" ref="F68:F73" si="2">(E68*$F$3)+E68</f>
        <v>1836.45</v>
      </c>
      <c r="G68" s="23">
        <v>822843245307</v>
      </c>
    </row>
    <row r="69" spans="1:7" x14ac:dyDescent="0.2">
      <c r="A69" s="1" t="s">
        <v>180</v>
      </c>
      <c r="B69" s="1" t="s">
        <v>343</v>
      </c>
      <c r="C69" s="3">
        <v>24531</v>
      </c>
      <c r="D69" s="4">
        <v>1312</v>
      </c>
      <c r="E69" s="4">
        <v>1749</v>
      </c>
      <c r="F69" s="25">
        <f t="shared" si="2"/>
        <v>1836.45</v>
      </c>
      <c r="G69" s="23">
        <v>822843245314</v>
      </c>
    </row>
    <row r="70" spans="1:7" x14ac:dyDescent="0.2">
      <c r="A70" s="16" t="s">
        <v>181</v>
      </c>
      <c r="B70" s="1" t="s">
        <v>344</v>
      </c>
      <c r="C70" s="3">
        <v>24532</v>
      </c>
      <c r="D70" s="4">
        <v>1387</v>
      </c>
      <c r="E70" s="4">
        <v>1849</v>
      </c>
      <c r="F70" s="25">
        <f t="shared" si="2"/>
        <v>1941.45</v>
      </c>
      <c r="G70" s="23">
        <v>822843245321</v>
      </c>
    </row>
    <row r="71" spans="1:7" x14ac:dyDescent="0.2">
      <c r="A71" s="16" t="s">
        <v>182</v>
      </c>
      <c r="B71" s="1" t="s">
        <v>345</v>
      </c>
      <c r="C71" s="3">
        <v>24533</v>
      </c>
      <c r="D71" s="4">
        <v>1387</v>
      </c>
      <c r="E71" s="4">
        <v>1849</v>
      </c>
      <c r="F71" s="25">
        <f t="shared" si="2"/>
        <v>1941.45</v>
      </c>
      <c r="G71" s="23">
        <v>822843245338</v>
      </c>
    </row>
    <row r="72" spans="1:7" x14ac:dyDescent="0.2">
      <c r="A72" s="16" t="s">
        <v>183</v>
      </c>
      <c r="B72" s="1" t="s">
        <v>346</v>
      </c>
      <c r="C72" s="3">
        <v>24534</v>
      </c>
      <c r="D72" s="4">
        <v>1537</v>
      </c>
      <c r="E72" s="4">
        <v>2049</v>
      </c>
      <c r="F72" s="25">
        <f t="shared" si="2"/>
        <v>2151.4499999999998</v>
      </c>
      <c r="G72" s="23">
        <v>822843245345</v>
      </c>
    </row>
    <row r="73" spans="1:7" s="15" customFormat="1" ht="13.2" x14ac:dyDescent="0.25">
      <c r="A73" s="17" t="s">
        <v>184</v>
      </c>
      <c r="B73" s="1" t="s">
        <v>347</v>
      </c>
      <c r="C73" s="3">
        <v>24535</v>
      </c>
      <c r="D73" s="4">
        <v>1537</v>
      </c>
      <c r="E73" s="4">
        <v>2049</v>
      </c>
      <c r="F73" s="25">
        <f t="shared" si="2"/>
        <v>2151.4499999999998</v>
      </c>
      <c r="G73" s="23">
        <v>822843245352</v>
      </c>
    </row>
    <row r="74" spans="1:7" s="15" customFormat="1" ht="12.75" customHeight="1" x14ac:dyDescent="0.25">
      <c r="A74" s="35"/>
      <c r="B74" s="28" t="s">
        <v>185</v>
      </c>
      <c r="C74" s="36"/>
      <c r="D74" s="35"/>
      <c r="E74" s="35"/>
      <c r="F74" s="27"/>
      <c r="G74" s="37"/>
    </row>
    <row r="75" spans="1:7" s="15" customFormat="1" ht="13.2" x14ac:dyDescent="0.25">
      <c r="A75" s="7" t="s">
        <v>71</v>
      </c>
      <c r="B75" s="1" t="s">
        <v>51</v>
      </c>
      <c r="C75" s="3">
        <v>24269</v>
      </c>
      <c r="D75" s="4">
        <v>1499</v>
      </c>
      <c r="E75" s="4">
        <v>1999</v>
      </c>
      <c r="F75" s="25">
        <f t="shared" ref="F75:F78" si="3">(E75*$F$3)+E75</f>
        <v>2098.9499999999998</v>
      </c>
      <c r="G75" s="23">
        <v>822843242696</v>
      </c>
    </row>
    <row r="76" spans="1:7" s="15" customFormat="1" ht="13.2" x14ac:dyDescent="0.25">
      <c r="A76" s="7" t="s">
        <v>72</v>
      </c>
      <c r="B76" s="1" t="s">
        <v>52</v>
      </c>
      <c r="C76" s="3">
        <v>24267</v>
      </c>
      <c r="D76" s="4">
        <v>1499</v>
      </c>
      <c r="E76" s="4">
        <v>1999</v>
      </c>
      <c r="F76" s="25">
        <f t="shared" si="3"/>
        <v>2098.9499999999998</v>
      </c>
      <c r="G76" s="23">
        <v>822843242672</v>
      </c>
    </row>
    <row r="77" spans="1:7" s="15" customFormat="1" ht="13.2" x14ac:dyDescent="0.25">
      <c r="A77" s="7" t="s">
        <v>73</v>
      </c>
      <c r="B77" s="1" t="s">
        <v>53</v>
      </c>
      <c r="C77" s="3">
        <v>24268</v>
      </c>
      <c r="D77" s="4">
        <v>1724</v>
      </c>
      <c r="E77" s="4">
        <v>2299</v>
      </c>
      <c r="F77" s="25">
        <f t="shared" si="3"/>
        <v>2413.9499999999998</v>
      </c>
      <c r="G77" s="23">
        <v>822843242689</v>
      </c>
    </row>
    <row r="78" spans="1:7" s="15" customFormat="1" ht="13.2" x14ac:dyDescent="0.25">
      <c r="A78" s="7" t="s">
        <v>74</v>
      </c>
      <c r="B78" s="1" t="s">
        <v>54</v>
      </c>
      <c r="C78" s="3">
        <v>24266</v>
      </c>
      <c r="D78" s="4">
        <v>1724</v>
      </c>
      <c r="E78" s="4">
        <v>2299</v>
      </c>
      <c r="F78" s="25">
        <f t="shared" si="3"/>
        <v>2413.9499999999998</v>
      </c>
      <c r="G78" s="23">
        <v>822843242665</v>
      </c>
    </row>
    <row r="79" spans="1:7" s="15" customFormat="1" ht="12.75" customHeight="1" x14ac:dyDescent="0.25">
      <c r="A79" s="38"/>
      <c r="B79" s="28" t="s">
        <v>231</v>
      </c>
      <c r="C79" s="36"/>
      <c r="D79" s="38"/>
      <c r="E79" s="38"/>
      <c r="F79" s="39"/>
      <c r="G79" s="40"/>
    </row>
    <row r="80" spans="1:7" x14ac:dyDescent="0.2">
      <c r="A80" s="7" t="s">
        <v>232</v>
      </c>
      <c r="B80" s="1" t="s">
        <v>195</v>
      </c>
      <c r="C80" s="3">
        <v>24453</v>
      </c>
      <c r="D80" s="4">
        <v>1274</v>
      </c>
      <c r="E80" s="4">
        <v>1699</v>
      </c>
      <c r="F80" s="25">
        <f t="shared" ref="F80" si="4">(E80*$F$3)+E80</f>
        <v>1783.95</v>
      </c>
      <c r="G80" s="23">
        <v>822843244539</v>
      </c>
    </row>
    <row r="81" spans="1:7" ht="12" x14ac:dyDescent="0.2">
      <c r="A81" s="33"/>
      <c r="B81" s="34" t="s">
        <v>236</v>
      </c>
      <c r="C81" s="29"/>
      <c r="D81" s="33"/>
      <c r="E81" s="33"/>
      <c r="F81" s="33"/>
      <c r="G81" s="34"/>
    </row>
    <row r="82" spans="1:7" x14ac:dyDescent="0.2">
      <c r="A82" s="7" t="s">
        <v>107</v>
      </c>
      <c r="B82" s="1" t="s">
        <v>108</v>
      </c>
      <c r="C82" s="3">
        <v>24454</v>
      </c>
      <c r="D82" s="4">
        <v>1499</v>
      </c>
      <c r="E82" s="4">
        <v>1999</v>
      </c>
      <c r="F82" s="25">
        <f t="shared" ref="F82:F87" si="5">(E82*$F$3)+E82</f>
        <v>2098.9499999999998</v>
      </c>
      <c r="G82" s="23">
        <v>822842244546</v>
      </c>
    </row>
    <row r="83" spans="1:7" x14ac:dyDescent="0.2">
      <c r="A83" s="7" t="s">
        <v>64</v>
      </c>
      <c r="B83" s="1" t="s">
        <v>190</v>
      </c>
      <c r="C83" s="3">
        <v>24265</v>
      </c>
      <c r="D83" s="4">
        <v>1574</v>
      </c>
      <c r="E83" s="4">
        <v>2099</v>
      </c>
      <c r="F83" s="25">
        <f t="shared" si="5"/>
        <v>2203.9499999999998</v>
      </c>
      <c r="G83" s="23">
        <v>822843241965</v>
      </c>
    </row>
    <row r="84" spans="1:7" x14ac:dyDescent="0.2">
      <c r="A84" s="7" t="s">
        <v>63</v>
      </c>
      <c r="B84" s="1" t="s">
        <v>191</v>
      </c>
      <c r="C84" s="3">
        <v>24264</v>
      </c>
      <c r="D84" s="4">
        <v>1799</v>
      </c>
      <c r="E84" s="4">
        <v>2399</v>
      </c>
      <c r="F84" s="25">
        <f t="shared" si="5"/>
        <v>2518.9499999999998</v>
      </c>
      <c r="G84" s="23">
        <v>822843241958</v>
      </c>
    </row>
    <row r="85" spans="1:7" x14ac:dyDescent="0.2">
      <c r="A85" s="7" t="s">
        <v>109</v>
      </c>
      <c r="B85" s="1" t="s">
        <v>192</v>
      </c>
      <c r="C85" s="3">
        <v>24455</v>
      </c>
      <c r="D85" s="4">
        <v>1649</v>
      </c>
      <c r="E85" s="4">
        <v>2199</v>
      </c>
      <c r="F85" s="25">
        <f t="shared" si="5"/>
        <v>2308.9499999999998</v>
      </c>
      <c r="G85" s="23">
        <v>822843244553</v>
      </c>
    </row>
    <row r="86" spans="1:7" x14ac:dyDescent="0.2">
      <c r="A86" s="7" t="s">
        <v>75</v>
      </c>
      <c r="B86" s="1" t="s">
        <v>193</v>
      </c>
      <c r="C86" s="3">
        <v>24270</v>
      </c>
      <c r="D86" s="4">
        <v>1724</v>
      </c>
      <c r="E86" s="4">
        <v>2299</v>
      </c>
      <c r="F86" s="25">
        <f t="shared" si="5"/>
        <v>2413.9499999999998</v>
      </c>
      <c r="G86" s="23">
        <v>822843242702</v>
      </c>
    </row>
    <row r="87" spans="1:7" x14ac:dyDescent="0.2">
      <c r="A87" s="7" t="s">
        <v>76</v>
      </c>
      <c r="B87" s="1" t="s">
        <v>194</v>
      </c>
      <c r="C87" s="3">
        <v>24271</v>
      </c>
      <c r="D87" s="4">
        <v>1949</v>
      </c>
      <c r="E87" s="4">
        <v>2599</v>
      </c>
      <c r="F87" s="25">
        <f t="shared" si="5"/>
        <v>2728.95</v>
      </c>
      <c r="G87" s="23">
        <v>822843242719</v>
      </c>
    </row>
    <row r="88" spans="1:7" ht="12" x14ac:dyDescent="0.2">
      <c r="A88" s="41"/>
      <c r="B88" s="42" t="s">
        <v>246</v>
      </c>
      <c r="C88" s="43"/>
      <c r="D88" s="41"/>
      <c r="E88" s="41"/>
      <c r="F88" s="41"/>
      <c r="G88" s="42"/>
    </row>
    <row r="89" spans="1:7" ht="12" customHeight="1" x14ac:dyDescent="0.2">
      <c r="A89" s="41"/>
      <c r="B89" s="42" t="s">
        <v>132</v>
      </c>
      <c r="C89" s="43"/>
      <c r="D89" s="41"/>
      <c r="E89" s="41"/>
      <c r="F89" s="41"/>
      <c r="G89" s="42"/>
    </row>
    <row r="90" spans="1:7" x14ac:dyDescent="0.2">
      <c r="A90" s="7" t="s">
        <v>110</v>
      </c>
      <c r="B90" s="7" t="s">
        <v>14</v>
      </c>
      <c r="C90" s="9">
        <v>24877</v>
      </c>
      <c r="D90" s="4">
        <v>1731</v>
      </c>
      <c r="E90" s="4">
        <v>2309</v>
      </c>
      <c r="F90" s="47">
        <f t="shared" ref="F90:F91" si="6">(E90*$F$3)+E90</f>
        <v>2424.4499999999998</v>
      </c>
      <c r="G90" s="23">
        <v>822843213221</v>
      </c>
    </row>
    <row r="91" spans="1:7" x14ac:dyDescent="0.2">
      <c r="A91" s="7" t="s">
        <v>15</v>
      </c>
      <c r="B91" s="1" t="s">
        <v>16</v>
      </c>
      <c r="C91" s="3">
        <v>840545</v>
      </c>
      <c r="D91" s="4">
        <v>156</v>
      </c>
      <c r="E91" s="4">
        <v>209</v>
      </c>
      <c r="F91" s="25">
        <f t="shared" si="6"/>
        <v>219.45</v>
      </c>
      <c r="G91" s="23">
        <v>9415112992074</v>
      </c>
    </row>
    <row r="92" spans="1:7" ht="12" x14ac:dyDescent="0.2">
      <c r="A92" s="33"/>
      <c r="B92" s="34" t="s">
        <v>237</v>
      </c>
      <c r="C92" s="29"/>
      <c r="D92" s="33"/>
      <c r="E92" s="33"/>
      <c r="F92" s="33"/>
      <c r="G92" s="34"/>
    </row>
    <row r="93" spans="1:7" x14ac:dyDescent="0.2">
      <c r="A93" s="10" t="s">
        <v>111</v>
      </c>
      <c r="B93" s="1" t="s">
        <v>241</v>
      </c>
      <c r="C93" s="3">
        <v>24337</v>
      </c>
      <c r="D93" s="4">
        <v>2849</v>
      </c>
      <c r="E93" s="4">
        <v>3799</v>
      </c>
      <c r="F93" s="25">
        <f t="shared" ref="F93:F96" si="7">(E93*$F$3)+E93</f>
        <v>3988.95</v>
      </c>
      <c r="G93" s="23">
        <v>822843243372</v>
      </c>
    </row>
    <row r="94" spans="1:7" x14ac:dyDescent="0.2">
      <c r="A94" s="10" t="s">
        <v>112</v>
      </c>
      <c r="B94" s="1" t="s">
        <v>242</v>
      </c>
      <c r="C94" s="3">
        <v>24338</v>
      </c>
      <c r="D94" s="4">
        <v>2999</v>
      </c>
      <c r="E94" s="4">
        <v>3999</v>
      </c>
      <c r="F94" s="25">
        <f t="shared" si="7"/>
        <v>4198.95</v>
      </c>
      <c r="G94" s="23">
        <v>822843243389</v>
      </c>
    </row>
    <row r="95" spans="1:7" x14ac:dyDescent="0.2">
      <c r="A95" s="10" t="s">
        <v>113</v>
      </c>
      <c r="B95" s="1" t="s">
        <v>243</v>
      </c>
      <c r="C95" s="3">
        <v>24300</v>
      </c>
      <c r="D95" s="4">
        <v>3974</v>
      </c>
      <c r="E95" s="4">
        <v>5299</v>
      </c>
      <c r="F95" s="25">
        <f t="shared" si="7"/>
        <v>5563.95</v>
      </c>
      <c r="G95" s="23">
        <v>822843243006</v>
      </c>
    </row>
    <row r="96" spans="1:7" x14ac:dyDescent="0.2">
      <c r="A96" s="10" t="s">
        <v>114</v>
      </c>
      <c r="B96" s="1" t="s">
        <v>244</v>
      </c>
      <c r="C96" s="3">
        <v>24301</v>
      </c>
      <c r="D96" s="4">
        <v>4049</v>
      </c>
      <c r="E96" s="4">
        <v>5399</v>
      </c>
      <c r="F96" s="25">
        <f t="shared" si="7"/>
        <v>5668.95</v>
      </c>
      <c r="G96" s="23">
        <v>822843243013</v>
      </c>
    </row>
    <row r="97" spans="1:7" ht="12" customHeight="1" x14ac:dyDescent="0.2">
      <c r="A97" s="27"/>
      <c r="B97" s="28" t="s">
        <v>238</v>
      </c>
      <c r="C97" s="29"/>
      <c r="D97" s="27"/>
      <c r="E97" s="27"/>
      <c r="F97" s="27"/>
      <c r="G97" s="28"/>
    </row>
    <row r="98" spans="1:7" x14ac:dyDescent="0.2">
      <c r="A98" s="10" t="s">
        <v>115</v>
      </c>
      <c r="B98" s="1" t="s">
        <v>162</v>
      </c>
      <c r="C98" s="3">
        <v>24341</v>
      </c>
      <c r="D98" s="4">
        <f>E98*0.75</f>
        <v>300</v>
      </c>
      <c r="E98" s="4">
        <v>400</v>
      </c>
      <c r="F98" s="25">
        <f t="shared" ref="F98:F103" si="8">(E98*$F$3)+E98</f>
        <v>420</v>
      </c>
      <c r="G98" s="23">
        <v>822843243419</v>
      </c>
    </row>
    <row r="99" spans="1:7" x14ac:dyDescent="0.2">
      <c r="A99" s="10" t="s">
        <v>116</v>
      </c>
      <c r="B99" s="1" t="s">
        <v>163</v>
      </c>
      <c r="C99" s="3">
        <v>24342</v>
      </c>
      <c r="D99" s="4">
        <f t="shared" ref="D99:D103" si="9">E99*0.75</f>
        <v>375</v>
      </c>
      <c r="E99" s="4">
        <v>500</v>
      </c>
      <c r="F99" s="25">
        <f t="shared" si="8"/>
        <v>525</v>
      </c>
      <c r="G99" s="23">
        <v>822843243426</v>
      </c>
    </row>
    <row r="100" spans="1:7" x14ac:dyDescent="0.2">
      <c r="A100" s="10" t="s">
        <v>117</v>
      </c>
      <c r="B100" s="1" t="s">
        <v>164</v>
      </c>
      <c r="C100" s="3">
        <v>24306</v>
      </c>
      <c r="D100" s="4">
        <f t="shared" si="9"/>
        <v>525</v>
      </c>
      <c r="E100" s="4">
        <v>700</v>
      </c>
      <c r="F100" s="25">
        <f t="shared" si="8"/>
        <v>735</v>
      </c>
      <c r="G100" s="23">
        <v>822843243068</v>
      </c>
    </row>
    <row r="101" spans="1:7" x14ac:dyDescent="0.2">
      <c r="A101" s="10" t="s">
        <v>118</v>
      </c>
      <c r="B101" s="1" t="s">
        <v>165</v>
      </c>
      <c r="C101" s="3">
        <v>24307</v>
      </c>
      <c r="D101" s="4">
        <f t="shared" si="9"/>
        <v>675</v>
      </c>
      <c r="E101" s="4">
        <v>900</v>
      </c>
      <c r="F101" s="44">
        <f t="shared" si="8"/>
        <v>945</v>
      </c>
      <c r="G101" s="23">
        <v>822843243075</v>
      </c>
    </row>
    <row r="102" spans="1:7" x14ac:dyDescent="0.2">
      <c r="A102" s="10" t="s">
        <v>119</v>
      </c>
      <c r="B102" s="1" t="s">
        <v>167</v>
      </c>
      <c r="C102" s="3">
        <v>24345</v>
      </c>
      <c r="D102" s="4">
        <f t="shared" si="9"/>
        <v>525</v>
      </c>
      <c r="E102" s="4">
        <v>700</v>
      </c>
      <c r="F102" s="44">
        <f t="shared" si="8"/>
        <v>735</v>
      </c>
      <c r="G102" s="23">
        <v>822843243457</v>
      </c>
    </row>
    <row r="103" spans="1:7" ht="13.5" customHeight="1" x14ac:dyDescent="0.2">
      <c r="A103" s="10" t="s">
        <v>120</v>
      </c>
      <c r="B103" s="1" t="s">
        <v>177</v>
      </c>
      <c r="C103" s="3">
        <v>24346</v>
      </c>
      <c r="D103" s="4">
        <f t="shared" si="9"/>
        <v>675</v>
      </c>
      <c r="E103" s="4">
        <v>900</v>
      </c>
      <c r="F103" s="44">
        <f t="shared" si="8"/>
        <v>945</v>
      </c>
      <c r="G103" s="23">
        <v>822843243464</v>
      </c>
    </row>
    <row r="104" spans="1:7" x14ac:dyDescent="0.2">
      <c r="A104" s="10" t="s">
        <v>131</v>
      </c>
      <c r="B104" s="24" t="s">
        <v>295</v>
      </c>
      <c r="C104" s="3">
        <v>24624</v>
      </c>
      <c r="D104" s="4">
        <v>187</v>
      </c>
      <c r="E104" s="4">
        <v>249</v>
      </c>
      <c r="F104" s="44">
        <f t="shared" ref="F104" si="10">(E104*$F$3)+E104</f>
        <v>261.45</v>
      </c>
      <c r="G104" s="23">
        <v>822843246243</v>
      </c>
    </row>
    <row r="105" spans="1:7" ht="15" customHeight="1" x14ac:dyDescent="0.2">
      <c r="A105" s="33"/>
      <c r="B105" s="34" t="s">
        <v>161</v>
      </c>
      <c r="C105" s="29"/>
      <c r="D105" s="33"/>
      <c r="E105" s="33"/>
      <c r="F105" s="33"/>
      <c r="G105" s="34"/>
    </row>
    <row r="106" spans="1:7" x14ac:dyDescent="0.2">
      <c r="A106" s="10" t="s">
        <v>222</v>
      </c>
      <c r="B106" s="1" t="s">
        <v>166</v>
      </c>
      <c r="C106" s="3">
        <v>24386</v>
      </c>
      <c r="D106" s="4">
        <v>3974</v>
      </c>
      <c r="E106" s="4">
        <v>5299</v>
      </c>
      <c r="F106" s="44">
        <f t="shared" ref="F106:F108" si="11">(E106*$F$3)+E106</f>
        <v>5563.95</v>
      </c>
      <c r="G106" s="23">
        <v>822843243860</v>
      </c>
    </row>
    <row r="107" spans="1:7" x14ac:dyDescent="0.2">
      <c r="A107" s="10" t="s">
        <v>145</v>
      </c>
      <c r="B107" s="1" t="s">
        <v>168</v>
      </c>
      <c r="C107" s="3">
        <v>24387</v>
      </c>
      <c r="D107" s="4">
        <v>3974</v>
      </c>
      <c r="E107" s="4">
        <v>5299</v>
      </c>
      <c r="F107" s="44">
        <f t="shared" si="11"/>
        <v>5563.95</v>
      </c>
      <c r="G107" s="23">
        <v>822843243877</v>
      </c>
    </row>
    <row r="108" spans="1:7" x14ac:dyDescent="0.2">
      <c r="A108" s="10" t="s">
        <v>146</v>
      </c>
      <c r="B108" s="1" t="s">
        <v>169</v>
      </c>
      <c r="C108" s="3">
        <v>24388</v>
      </c>
      <c r="D108" s="4">
        <v>4049</v>
      </c>
      <c r="E108" s="4">
        <v>5399</v>
      </c>
      <c r="F108" s="44">
        <f t="shared" si="11"/>
        <v>5668.95</v>
      </c>
      <c r="G108" s="23">
        <v>822843243884</v>
      </c>
    </row>
    <row r="109" spans="1:7" ht="12.75" customHeight="1" x14ac:dyDescent="0.25">
      <c r="A109" s="38"/>
      <c r="B109" s="28" t="s">
        <v>178</v>
      </c>
      <c r="C109" s="29"/>
      <c r="D109" s="38"/>
      <c r="E109" s="38"/>
      <c r="F109" s="39"/>
      <c r="G109" s="37"/>
    </row>
    <row r="110" spans="1:7" s="18" customFormat="1" ht="12.75" customHeight="1" x14ac:dyDescent="0.25">
      <c r="A110" s="10" t="s">
        <v>147</v>
      </c>
      <c r="B110" s="1" t="s">
        <v>341</v>
      </c>
      <c r="C110" s="3">
        <v>24627</v>
      </c>
      <c r="D110" s="4">
        <v>375</v>
      </c>
      <c r="E110" s="4">
        <v>500</v>
      </c>
      <c r="F110" s="44">
        <f t="shared" ref="F110:F117" si="12">(E110*$F$3)+E110</f>
        <v>525</v>
      </c>
      <c r="G110" s="23">
        <v>822843246274</v>
      </c>
    </row>
    <row r="111" spans="1:7" x14ac:dyDescent="0.2">
      <c r="A111" s="10" t="s">
        <v>148</v>
      </c>
      <c r="B111" s="1" t="s">
        <v>171</v>
      </c>
      <c r="C111" s="3">
        <v>24628</v>
      </c>
      <c r="D111" s="4">
        <v>375</v>
      </c>
      <c r="E111" s="4">
        <v>500</v>
      </c>
      <c r="F111" s="44">
        <f t="shared" si="12"/>
        <v>525</v>
      </c>
      <c r="G111" s="23">
        <v>822843246281</v>
      </c>
    </row>
    <row r="112" spans="1:7" x14ac:dyDescent="0.2">
      <c r="A112" s="10" t="s">
        <v>149</v>
      </c>
      <c r="B112" s="1" t="s">
        <v>172</v>
      </c>
      <c r="C112" s="3">
        <v>24629</v>
      </c>
      <c r="D112" s="4">
        <v>525</v>
      </c>
      <c r="E112" s="4">
        <v>700</v>
      </c>
      <c r="F112" s="44">
        <f t="shared" si="12"/>
        <v>735</v>
      </c>
      <c r="G112" s="23">
        <v>822843246298</v>
      </c>
    </row>
    <row r="113" spans="1:8" x14ac:dyDescent="0.2">
      <c r="A113" s="10" t="s">
        <v>150</v>
      </c>
      <c r="B113" s="1" t="s">
        <v>173</v>
      </c>
      <c r="C113" s="3">
        <v>24630</v>
      </c>
      <c r="D113" s="4">
        <v>375</v>
      </c>
      <c r="E113" s="4">
        <v>500</v>
      </c>
      <c r="F113" s="44">
        <f t="shared" si="12"/>
        <v>525</v>
      </c>
      <c r="G113" s="23">
        <v>822843246304</v>
      </c>
    </row>
    <row r="114" spans="1:8" x14ac:dyDescent="0.2">
      <c r="A114" s="10" t="s">
        <v>151</v>
      </c>
      <c r="B114" s="1" t="s">
        <v>174</v>
      </c>
      <c r="C114" s="3">
        <v>24631</v>
      </c>
      <c r="D114" s="4">
        <v>375</v>
      </c>
      <c r="E114" s="4">
        <v>500</v>
      </c>
      <c r="F114" s="44">
        <f t="shared" si="12"/>
        <v>525</v>
      </c>
      <c r="G114" s="23">
        <v>822843246311</v>
      </c>
    </row>
    <row r="115" spans="1:8" x14ac:dyDescent="0.2">
      <c r="A115" s="10" t="s">
        <v>152</v>
      </c>
      <c r="B115" s="1" t="s">
        <v>175</v>
      </c>
      <c r="C115" s="3">
        <v>24632</v>
      </c>
      <c r="D115" s="4">
        <v>525</v>
      </c>
      <c r="E115" s="4">
        <v>700</v>
      </c>
      <c r="F115" s="44">
        <f t="shared" si="12"/>
        <v>735</v>
      </c>
      <c r="G115" s="23">
        <v>822843246328</v>
      </c>
    </row>
    <row r="116" spans="1:8" x14ac:dyDescent="0.2">
      <c r="A116" s="10" t="s">
        <v>153</v>
      </c>
      <c r="B116" s="1" t="s">
        <v>296</v>
      </c>
      <c r="C116" s="3">
        <v>24639</v>
      </c>
      <c r="D116" s="4">
        <v>187</v>
      </c>
      <c r="E116" s="4">
        <v>249</v>
      </c>
      <c r="F116" s="44">
        <f t="shared" si="12"/>
        <v>261.45</v>
      </c>
      <c r="G116" s="23" t="s">
        <v>155</v>
      </c>
    </row>
    <row r="117" spans="1:8" x14ac:dyDescent="0.2">
      <c r="A117" s="10" t="s">
        <v>154</v>
      </c>
      <c r="B117" s="1" t="s">
        <v>176</v>
      </c>
      <c r="C117" s="3">
        <v>24641</v>
      </c>
      <c r="D117" s="4">
        <v>187</v>
      </c>
      <c r="E117" s="4">
        <v>249</v>
      </c>
      <c r="F117" s="44">
        <f t="shared" si="12"/>
        <v>261.45</v>
      </c>
      <c r="G117" s="23" t="s">
        <v>156</v>
      </c>
    </row>
    <row r="118" spans="1:8" ht="13.2" customHeight="1" x14ac:dyDescent="0.2">
      <c r="A118" s="33"/>
      <c r="B118" s="34" t="s">
        <v>235</v>
      </c>
      <c r="C118" s="29"/>
      <c r="D118" s="33"/>
      <c r="E118" s="33"/>
      <c r="F118" s="33"/>
      <c r="G118" s="34"/>
    </row>
    <row r="119" spans="1:8" ht="13.2" customHeight="1" x14ac:dyDescent="0.2">
      <c r="A119" s="33"/>
      <c r="B119" s="28" t="s">
        <v>17</v>
      </c>
      <c r="C119" s="29"/>
      <c r="D119" s="33"/>
      <c r="E119" s="33"/>
      <c r="F119" s="33"/>
      <c r="G119" s="34"/>
    </row>
    <row r="120" spans="1:8" ht="13.2" customHeight="1" x14ac:dyDescent="0.2">
      <c r="A120" s="60" t="s">
        <v>203</v>
      </c>
      <c r="B120" s="59" t="s">
        <v>18</v>
      </c>
      <c r="C120" s="61">
        <v>81092</v>
      </c>
      <c r="D120" s="4">
        <v>487</v>
      </c>
      <c r="E120" s="4">
        <v>649</v>
      </c>
      <c r="F120" s="44">
        <f t="shared" ref="F120:F126" si="13">(E120*$F$3)+E120</f>
        <v>681.45</v>
      </c>
      <c r="G120" s="23">
        <v>822843810925</v>
      </c>
      <c r="H120" s="45"/>
    </row>
    <row r="121" spans="1:8" ht="13.2" customHeight="1" x14ac:dyDescent="0.2">
      <c r="A121" s="60" t="s">
        <v>204</v>
      </c>
      <c r="B121" s="59" t="s">
        <v>19</v>
      </c>
      <c r="C121" s="61">
        <v>81093</v>
      </c>
      <c r="D121" s="4">
        <v>487</v>
      </c>
      <c r="E121" s="4">
        <v>649</v>
      </c>
      <c r="F121" s="44">
        <f t="shared" si="13"/>
        <v>681.45</v>
      </c>
      <c r="G121" s="23">
        <v>822843810932</v>
      </c>
      <c r="H121" s="45"/>
    </row>
    <row r="122" spans="1:8" ht="12" customHeight="1" x14ac:dyDescent="0.2">
      <c r="A122" s="60" t="s">
        <v>37</v>
      </c>
      <c r="B122" s="59" t="s">
        <v>302</v>
      </c>
      <c r="C122" s="61">
        <v>84685</v>
      </c>
      <c r="D122" s="4">
        <v>487</v>
      </c>
      <c r="E122" s="4">
        <v>649</v>
      </c>
      <c r="F122" s="44">
        <f t="shared" si="13"/>
        <v>681.45</v>
      </c>
      <c r="G122" s="23">
        <v>822843886326</v>
      </c>
      <c r="H122" s="45"/>
    </row>
    <row r="123" spans="1:8" ht="12" customHeight="1" x14ac:dyDescent="0.2">
      <c r="A123" s="96" t="s">
        <v>306</v>
      </c>
      <c r="B123" s="120" t="s">
        <v>307</v>
      </c>
      <c r="C123" s="97">
        <v>81221</v>
      </c>
      <c r="D123" s="102">
        <v>487</v>
      </c>
      <c r="E123" s="102">
        <v>649</v>
      </c>
      <c r="F123" s="124">
        <f t="shared" si="13"/>
        <v>681.45</v>
      </c>
      <c r="G123" s="100">
        <v>822843812219</v>
      </c>
      <c r="H123" s="122"/>
    </row>
    <row r="124" spans="1:8" ht="12" customHeight="1" x14ac:dyDescent="0.2">
      <c r="A124" s="60" t="s">
        <v>205</v>
      </c>
      <c r="B124" s="59" t="s">
        <v>20</v>
      </c>
      <c r="C124" s="61">
        <v>81094</v>
      </c>
      <c r="D124" s="4">
        <v>487</v>
      </c>
      <c r="E124" s="4">
        <v>649</v>
      </c>
      <c r="F124" s="44">
        <f t="shared" si="13"/>
        <v>681.45</v>
      </c>
      <c r="G124" s="23">
        <v>822843810949</v>
      </c>
      <c r="H124" s="122"/>
    </row>
    <row r="125" spans="1:8" ht="12" customHeight="1" x14ac:dyDescent="0.2">
      <c r="A125" s="141" t="s">
        <v>38</v>
      </c>
      <c r="B125" s="96" t="s">
        <v>362</v>
      </c>
      <c r="C125" s="142">
        <v>84688</v>
      </c>
      <c r="D125" s="49">
        <v>562</v>
      </c>
      <c r="E125" s="49" t="s">
        <v>269</v>
      </c>
      <c r="F125" s="143">
        <v>786</v>
      </c>
      <c r="G125" s="50">
        <v>822843886357</v>
      </c>
      <c r="H125" s="122"/>
    </row>
    <row r="126" spans="1:8" ht="12" customHeight="1" x14ac:dyDescent="0.2">
      <c r="A126" s="96" t="s">
        <v>352</v>
      </c>
      <c r="B126" s="120" t="s">
        <v>356</v>
      </c>
      <c r="C126" s="97">
        <v>81262</v>
      </c>
      <c r="D126" s="102">
        <v>97</v>
      </c>
      <c r="E126" s="102">
        <v>129</v>
      </c>
      <c r="F126" s="138">
        <f t="shared" si="13"/>
        <v>135.44999999999999</v>
      </c>
      <c r="G126" s="100">
        <v>9415112812625</v>
      </c>
      <c r="H126" s="137"/>
    </row>
    <row r="127" spans="1:8" ht="12" customHeight="1" x14ac:dyDescent="0.2">
      <c r="A127" s="27"/>
      <c r="B127" s="28" t="s">
        <v>22</v>
      </c>
      <c r="C127" s="29"/>
      <c r="D127" s="27"/>
      <c r="E127" s="27"/>
      <c r="F127" s="27"/>
      <c r="G127" s="28"/>
      <c r="H127" s="137"/>
    </row>
    <row r="128" spans="1:8" ht="12" customHeight="1" x14ac:dyDescent="0.2">
      <c r="A128" s="7" t="s">
        <v>196</v>
      </c>
      <c r="B128" s="1" t="s">
        <v>18</v>
      </c>
      <c r="C128" s="3">
        <v>81085</v>
      </c>
      <c r="D128" s="4">
        <v>824</v>
      </c>
      <c r="E128" s="4">
        <v>1099</v>
      </c>
      <c r="F128" s="123">
        <f>(E128*$F$3)+E128</f>
        <v>1153.95</v>
      </c>
      <c r="G128" s="115">
        <v>822843810857</v>
      </c>
      <c r="H128" s="137"/>
    </row>
    <row r="129" spans="1:8" ht="12" customHeight="1" x14ac:dyDescent="0.2">
      <c r="A129" s="60" t="s">
        <v>39</v>
      </c>
      <c r="B129" s="59" t="s">
        <v>303</v>
      </c>
      <c r="C129" s="3">
        <v>84692</v>
      </c>
      <c r="D129" s="4">
        <v>824</v>
      </c>
      <c r="E129" s="4">
        <v>1099</v>
      </c>
      <c r="F129" s="123">
        <f>(E129*$F$3)+E129</f>
        <v>1153.95</v>
      </c>
      <c r="G129" s="115">
        <v>822843886395</v>
      </c>
      <c r="H129" s="137"/>
    </row>
    <row r="130" spans="1:8" ht="12" customHeight="1" x14ac:dyDescent="0.2">
      <c r="A130" s="96" t="s">
        <v>308</v>
      </c>
      <c r="B130" s="120" t="s">
        <v>309</v>
      </c>
      <c r="C130" s="97">
        <v>81218</v>
      </c>
      <c r="D130" s="102">
        <v>824</v>
      </c>
      <c r="E130" s="102">
        <v>1099</v>
      </c>
      <c r="F130" s="124">
        <f>(E130*$F$3)+E130</f>
        <v>1153.95</v>
      </c>
      <c r="G130" s="100">
        <v>822843812189</v>
      </c>
      <c r="H130" s="137"/>
    </row>
    <row r="131" spans="1:8" ht="12" customHeight="1" x14ac:dyDescent="0.2">
      <c r="A131" s="7" t="s">
        <v>197</v>
      </c>
      <c r="B131" s="1" t="s">
        <v>19</v>
      </c>
      <c r="C131" s="3">
        <v>81086</v>
      </c>
      <c r="D131" s="4">
        <v>824</v>
      </c>
      <c r="E131" s="4">
        <v>1099</v>
      </c>
      <c r="F131" s="123">
        <f>(E131*$F$3)+E131</f>
        <v>1153.95</v>
      </c>
      <c r="G131" s="115">
        <v>822843810864</v>
      </c>
      <c r="H131" s="137"/>
    </row>
    <row r="132" spans="1:8" x14ac:dyDescent="0.2">
      <c r="A132" s="7" t="s">
        <v>198</v>
      </c>
      <c r="B132" s="1" t="s">
        <v>20</v>
      </c>
      <c r="C132" s="3">
        <v>81087</v>
      </c>
      <c r="D132" s="4">
        <v>824</v>
      </c>
      <c r="E132" s="4">
        <v>1099</v>
      </c>
      <c r="F132" s="123">
        <f>(E132*$F$3)+E132</f>
        <v>1153.95</v>
      </c>
      <c r="G132" s="115">
        <v>822843810871</v>
      </c>
      <c r="H132" s="137"/>
    </row>
    <row r="133" spans="1:8" x14ac:dyDescent="0.2">
      <c r="A133" s="96" t="s">
        <v>353</v>
      </c>
      <c r="B133" s="120" t="s">
        <v>357</v>
      </c>
      <c r="C133" s="97">
        <v>88669</v>
      </c>
      <c r="D133" s="102">
        <v>149</v>
      </c>
      <c r="E133" s="102">
        <v>199</v>
      </c>
      <c r="F133" s="138">
        <f t="shared" ref="F133" si="14">(E133*$F$3)+E133</f>
        <v>208.95</v>
      </c>
      <c r="G133" s="100">
        <v>9415112886695</v>
      </c>
      <c r="H133" s="137"/>
    </row>
    <row r="134" spans="1:8" ht="12" x14ac:dyDescent="0.2">
      <c r="A134" s="27"/>
      <c r="B134" s="28" t="s">
        <v>23</v>
      </c>
      <c r="C134" s="29"/>
      <c r="D134" s="27"/>
      <c r="E134" s="27"/>
      <c r="F134" s="27"/>
      <c r="G134" s="28"/>
      <c r="H134" s="137"/>
    </row>
    <row r="135" spans="1:8" x14ac:dyDescent="0.2">
      <c r="A135" s="60" t="s">
        <v>206</v>
      </c>
      <c r="B135" s="59" t="s">
        <v>18</v>
      </c>
      <c r="C135" s="61">
        <v>81095</v>
      </c>
      <c r="D135" s="4">
        <v>562</v>
      </c>
      <c r="E135" s="4">
        <v>749</v>
      </c>
      <c r="F135" s="44">
        <f>(E135*$F$3)+E135</f>
        <v>786.45</v>
      </c>
      <c r="G135" s="23">
        <v>822843810956</v>
      </c>
      <c r="H135" s="137"/>
    </row>
    <row r="136" spans="1:8" ht="12" customHeight="1" x14ac:dyDescent="0.2">
      <c r="A136" s="60" t="s">
        <v>208</v>
      </c>
      <c r="B136" s="59" t="s">
        <v>19</v>
      </c>
      <c r="C136" s="61">
        <v>81096</v>
      </c>
      <c r="D136" s="4">
        <v>562</v>
      </c>
      <c r="E136" s="4">
        <v>749</v>
      </c>
      <c r="F136" s="44">
        <f>(E136*$F$3)+E136</f>
        <v>786.45</v>
      </c>
      <c r="G136" s="23">
        <v>822843810963</v>
      </c>
      <c r="H136" s="137"/>
    </row>
    <row r="137" spans="1:8" ht="12" customHeight="1" x14ac:dyDescent="0.2">
      <c r="A137" s="60" t="s">
        <v>40</v>
      </c>
      <c r="B137" s="59" t="s">
        <v>302</v>
      </c>
      <c r="C137" s="61">
        <v>84676</v>
      </c>
      <c r="D137" s="4">
        <v>562</v>
      </c>
      <c r="E137" s="4">
        <v>749</v>
      </c>
      <c r="F137" s="44">
        <f>(E137*$F$3)+E137</f>
        <v>786.45</v>
      </c>
      <c r="G137" s="23">
        <v>822843886234</v>
      </c>
      <c r="H137" s="137"/>
    </row>
    <row r="138" spans="1:8" ht="12" customHeight="1" x14ac:dyDescent="0.2">
      <c r="A138" s="96" t="s">
        <v>310</v>
      </c>
      <c r="B138" s="120" t="s">
        <v>316</v>
      </c>
      <c r="C138" s="97">
        <v>81220</v>
      </c>
      <c r="D138" s="102">
        <v>562</v>
      </c>
      <c r="E138" s="102">
        <v>749</v>
      </c>
      <c r="F138" s="124">
        <f>(E138*$F$3)+E138</f>
        <v>786.45</v>
      </c>
      <c r="G138" s="100">
        <v>822843812202</v>
      </c>
      <c r="H138" s="137"/>
    </row>
    <row r="139" spans="1:8" ht="12" customHeight="1" x14ac:dyDescent="0.2">
      <c r="A139" s="60" t="s">
        <v>41</v>
      </c>
      <c r="B139" s="59" t="s">
        <v>304</v>
      </c>
      <c r="C139" s="61">
        <v>84686</v>
      </c>
      <c r="D139" s="4">
        <v>637</v>
      </c>
      <c r="E139" s="4">
        <v>849</v>
      </c>
      <c r="F139" s="44">
        <f t="shared" ref="F139:F140" si="15">(E139*$F$3)+E139</f>
        <v>891.45</v>
      </c>
      <c r="G139" s="23">
        <v>822843886333</v>
      </c>
      <c r="H139" s="137"/>
    </row>
    <row r="140" spans="1:8" ht="12" customHeight="1" x14ac:dyDescent="0.2">
      <c r="A140" s="96" t="s">
        <v>311</v>
      </c>
      <c r="B140" s="120" t="s">
        <v>317</v>
      </c>
      <c r="C140" s="97">
        <v>81219</v>
      </c>
      <c r="D140" s="102">
        <v>637</v>
      </c>
      <c r="E140" s="102">
        <v>849</v>
      </c>
      <c r="F140" s="124">
        <f t="shared" si="15"/>
        <v>891.45</v>
      </c>
      <c r="G140" s="100">
        <v>822843812196</v>
      </c>
      <c r="H140" s="137"/>
    </row>
    <row r="141" spans="1:8" x14ac:dyDescent="0.2">
      <c r="A141" s="60" t="s">
        <v>207</v>
      </c>
      <c r="B141" s="59" t="s">
        <v>20</v>
      </c>
      <c r="C141" s="61">
        <v>81097</v>
      </c>
      <c r="D141" s="4">
        <v>562</v>
      </c>
      <c r="E141" s="4">
        <v>749</v>
      </c>
      <c r="F141" s="44">
        <f>(E141*$F$3)+E141</f>
        <v>786.45</v>
      </c>
      <c r="G141" s="23">
        <v>822843810970</v>
      </c>
      <c r="H141" s="137"/>
    </row>
    <row r="142" spans="1:8" x14ac:dyDescent="0.2">
      <c r="A142" s="60" t="s">
        <v>209</v>
      </c>
      <c r="B142" s="59" t="s">
        <v>27</v>
      </c>
      <c r="C142" s="61">
        <v>81098</v>
      </c>
      <c r="D142" s="4">
        <v>637</v>
      </c>
      <c r="E142" s="4">
        <v>849</v>
      </c>
      <c r="F142" s="44">
        <f>(E142*$F$3)+E142</f>
        <v>891.45</v>
      </c>
      <c r="G142" s="23">
        <v>822843810987</v>
      </c>
      <c r="H142" s="137"/>
    </row>
    <row r="143" spans="1:8" x14ac:dyDescent="0.2">
      <c r="A143" s="60" t="s">
        <v>42</v>
      </c>
      <c r="B143" s="59" t="s">
        <v>305</v>
      </c>
      <c r="C143" s="61">
        <v>84674</v>
      </c>
      <c r="D143" s="4">
        <v>637</v>
      </c>
      <c r="E143" s="4">
        <v>849</v>
      </c>
      <c r="F143" s="44">
        <f>(E143*$F$3)+E143</f>
        <v>891.45</v>
      </c>
      <c r="G143" s="100">
        <v>822843812233</v>
      </c>
      <c r="H143" s="137"/>
    </row>
    <row r="144" spans="1:8" ht="12" customHeight="1" x14ac:dyDescent="0.2">
      <c r="A144" s="96" t="s">
        <v>312</v>
      </c>
      <c r="B144" s="120" t="s">
        <v>318</v>
      </c>
      <c r="C144" s="97">
        <v>81223</v>
      </c>
      <c r="D144" s="102">
        <v>637</v>
      </c>
      <c r="E144" s="102">
        <v>849</v>
      </c>
      <c r="F144" s="124">
        <f>(E144*$F$3)+E144</f>
        <v>891.45</v>
      </c>
      <c r="G144" s="100">
        <v>9415112812632</v>
      </c>
      <c r="H144" s="137"/>
    </row>
    <row r="145" spans="1:8" x14ac:dyDescent="0.2">
      <c r="A145" s="96" t="s">
        <v>354</v>
      </c>
      <c r="B145" s="120" t="s">
        <v>358</v>
      </c>
      <c r="C145" s="97">
        <v>81263</v>
      </c>
      <c r="D145" s="102">
        <v>97</v>
      </c>
      <c r="E145" s="102">
        <v>129</v>
      </c>
      <c r="F145" s="138">
        <f t="shared" ref="F145" si="16">(E145*$F$3)+E145</f>
        <v>135.44999999999999</v>
      </c>
      <c r="G145" s="100">
        <v>9415112812632</v>
      </c>
      <c r="H145" s="137"/>
    </row>
    <row r="146" spans="1:8" ht="12" x14ac:dyDescent="0.2">
      <c r="A146" s="27"/>
      <c r="B146" s="28" t="s">
        <v>26</v>
      </c>
      <c r="C146" s="29"/>
      <c r="D146" s="27"/>
      <c r="E146" s="27"/>
      <c r="F146" s="27"/>
      <c r="G146" s="28"/>
      <c r="H146" s="137"/>
    </row>
    <row r="147" spans="1:8" x14ac:dyDescent="0.2">
      <c r="A147" s="7" t="s">
        <v>199</v>
      </c>
      <c r="B147" s="1" t="s">
        <v>18</v>
      </c>
      <c r="C147" s="3">
        <v>81088</v>
      </c>
      <c r="D147" s="4">
        <v>974</v>
      </c>
      <c r="E147" s="4">
        <v>1299</v>
      </c>
      <c r="F147" s="44">
        <f>(E147*$F$3)+E147</f>
        <v>1363.95</v>
      </c>
      <c r="G147" s="23">
        <v>822843810888</v>
      </c>
      <c r="H147" s="137"/>
    </row>
    <row r="148" spans="1:8" x14ac:dyDescent="0.2">
      <c r="A148" s="7" t="s">
        <v>200</v>
      </c>
      <c r="B148" s="1" t="s">
        <v>19</v>
      </c>
      <c r="C148" s="3">
        <v>81089</v>
      </c>
      <c r="D148" s="4">
        <v>974</v>
      </c>
      <c r="E148" s="4">
        <v>1299</v>
      </c>
      <c r="F148" s="44">
        <f>(E148*$F$3)+E148</f>
        <v>1363.95</v>
      </c>
      <c r="G148" s="23">
        <v>822843810895</v>
      </c>
      <c r="H148" s="137"/>
    </row>
    <row r="149" spans="1:8" ht="12" customHeight="1" x14ac:dyDescent="0.2">
      <c r="A149" s="7" t="s">
        <v>43</v>
      </c>
      <c r="B149" s="1" t="s">
        <v>24</v>
      </c>
      <c r="C149" s="3">
        <v>84675</v>
      </c>
      <c r="D149" s="4">
        <v>974</v>
      </c>
      <c r="E149" s="4">
        <v>1299</v>
      </c>
      <c r="F149" s="44">
        <f>(E149*$F$3)+E149</f>
        <v>1363.95</v>
      </c>
      <c r="G149" s="23">
        <v>822843886227</v>
      </c>
      <c r="H149" s="137"/>
    </row>
    <row r="150" spans="1:8" ht="12" customHeight="1" x14ac:dyDescent="0.2">
      <c r="A150" s="96" t="s">
        <v>313</v>
      </c>
      <c r="B150" s="120" t="s">
        <v>320</v>
      </c>
      <c r="C150" s="97">
        <v>81217</v>
      </c>
      <c r="D150" s="102">
        <v>974</v>
      </c>
      <c r="E150" s="102">
        <v>1299</v>
      </c>
      <c r="F150" s="124">
        <f t="shared" ref="F150" si="17">(E150*$F$3)+E150</f>
        <v>1363.95</v>
      </c>
      <c r="G150" s="100">
        <v>822843812172</v>
      </c>
      <c r="H150" s="137"/>
    </row>
    <row r="151" spans="1:8" ht="12" customHeight="1" x14ac:dyDescent="0.2">
      <c r="A151" s="7" t="s">
        <v>44</v>
      </c>
      <c r="B151" s="1" t="s">
        <v>25</v>
      </c>
      <c r="C151" s="3">
        <v>84693</v>
      </c>
      <c r="D151" s="4">
        <v>1049</v>
      </c>
      <c r="E151" s="4">
        <v>1399</v>
      </c>
      <c r="F151" s="44">
        <f>(E151*$F$3)+E151</f>
        <v>1468.95</v>
      </c>
      <c r="G151" s="23">
        <v>822843886401</v>
      </c>
      <c r="H151" s="137"/>
    </row>
    <row r="152" spans="1:8" ht="12" customHeight="1" x14ac:dyDescent="0.2">
      <c r="A152" s="96" t="s">
        <v>314</v>
      </c>
      <c r="B152" s="120" t="s">
        <v>321</v>
      </c>
      <c r="C152" s="97">
        <v>81216</v>
      </c>
      <c r="D152" s="102">
        <v>1049</v>
      </c>
      <c r="E152" s="102">
        <v>1399</v>
      </c>
      <c r="F152" s="124">
        <f t="shared" ref="F152" si="18">(E152*$F$3)+E152</f>
        <v>1468.95</v>
      </c>
      <c r="G152" s="100">
        <v>822843812165</v>
      </c>
      <c r="H152" s="137"/>
    </row>
    <row r="153" spans="1:8" x14ac:dyDescent="0.2">
      <c r="A153" s="7" t="s">
        <v>201</v>
      </c>
      <c r="B153" s="1" t="s">
        <v>20</v>
      </c>
      <c r="C153" s="3">
        <v>81090</v>
      </c>
      <c r="D153" s="4">
        <v>974</v>
      </c>
      <c r="E153" s="4">
        <v>1299</v>
      </c>
      <c r="F153" s="44">
        <f>(E153*$F$3)+E153</f>
        <v>1363.95</v>
      </c>
      <c r="G153" s="23">
        <v>822843810901</v>
      </c>
      <c r="H153" s="137"/>
    </row>
    <row r="154" spans="1:8" x14ac:dyDescent="0.2">
      <c r="A154" s="7" t="s">
        <v>202</v>
      </c>
      <c r="B154" s="1" t="s">
        <v>27</v>
      </c>
      <c r="C154" s="3">
        <v>81091</v>
      </c>
      <c r="D154" s="4">
        <v>1049</v>
      </c>
      <c r="E154" s="4">
        <v>1399</v>
      </c>
      <c r="F154" s="44">
        <f>(E154*$F$3)+E154</f>
        <v>1468.95</v>
      </c>
      <c r="G154" s="23">
        <v>822843810918</v>
      </c>
      <c r="H154" s="137"/>
    </row>
    <row r="155" spans="1:8" x14ac:dyDescent="0.2">
      <c r="A155" s="7" t="s">
        <v>45</v>
      </c>
      <c r="B155" s="1" t="s">
        <v>21</v>
      </c>
      <c r="C155" s="9">
        <v>84673</v>
      </c>
      <c r="D155" s="4">
        <v>1049</v>
      </c>
      <c r="E155" s="4">
        <v>1399</v>
      </c>
      <c r="F155" s="44">
        <f>(E155*$F$3)+E155</f>
        <v>1468.95</v>
      </c>
      <c r="G155" s="23">
        <v>822843886203</v>
      </c>
      <c r="H155" s="137"/>
    </row>
    <row r="156" spans="1:8" ht="12" customHeight="1" x14ac:dyDescent="0.2">
      <c r="A156" s="96" t="s">
        <v>315</v>
      </c>
      <c r="B156" s="120" t="s">
        <v>319</v>
      </c>
      <c r="C156" s="98">
        <v>81222</v>
      </c>
      <c r="D156" s="102">
        <v>1049</v>
      </c>
      <c r="E156" s="102">
        <v>1399</v>
      </c>
      <c r="F156" s="138">
        <f t="shared" ref="F156:F157" si="19">(E156*$F$3)+E156</f>
        <v>1468.95</v>
      </c>
      <c r="G156" s="100">
        <v>822843812226</v>
      </c>
      <c r="H156" s="137"/>
    </row>
    <row r="157" spans="1:8" x14ac:dyDescent="0.2">
      <c r="A157" s="96" t="s">
        <v>355</v>
      </c>
      <c r="B157" s="120" t="s">
        <v>359</v>
      </c>
      <c r="C157" s="117">
        <v>81261</v>
      </c>
      <c r="D157" s="102">
        <v>149</v>
      </c>
      <c r="E157" s="102">
        <v>199</v>
      </c>
      <c r="F157" s="138">
        <f t="shared" si="19"/>
        <v>208.95</v>
      </c>
      <c r="G157" s="100">
        <v>9415112812618</v>
      </c>
      <c r="H157" s="137"/>
    </row>
    <row r="158" spans="1:8" ht="12" customHeight="1" x14ac:dyDescent="0.2">
      <c r="A158" s="27"/>
      <c r="B158" s="28" t="s">
        <v>28</v>
      </c>
      <c r="C158" s="29"/>
      <c r="D158" s="27"/>
      <c r="E158" s="27"/>
      <c r="F158" s="27"/>
      <c r="G158" s="28"/>
      <c r="H158" s="137"/>
    </row>
    <row r="159" spans="1:8" x14ac:dyDescent="0.2">
      <c r="A159" s="7" t="s">
        <v>46</v>
      </c>
      <c r="B159" s="1" t="s">
        <v>24</v>
      </c>
      <c r="C159" s="3">
        <v>84700</v>
      </c>
      <c r="D159" s="4">
        <v>786</v>
      </c>
      <c r="E159" s="4">
        <v>1049</v>
      </c>
      <c r="F159" s="44">
        <f t="shared" ref="F159:F160" si="20">(E159*$F$3)+E159</f>
        <v>1101.45</v>
      </c>
      <c r="G159" s="23">
        <v>822843886470</v>
      </c>
      <c r="H159" s="137"/>
    </row>
    <row r="160" spans="1:8" x14ac:dyDescent="0.2">
      <c r="A160" s="7" t="s">
        <v>47</v>
      </c>
      <c r="B160" s="7" t="s">
        <v>339</v>
      </c>
      <c r="C160" s="9">
        <v>84699</v>
      </c>
      <c r="D160" s="4">
        <v>824</v>
      </c>
      <c r="E160" s="4">
        <v>1099</v>
      </c>
      <c r="F160" s="44">
        <f t="shared" si="20"/>
        <v>1153.95</v>
      </c>
      <c r="G160" s="23">
        <v>822843886463</v>
      </c>
      <c r="H160" s="137"/>
    </row>
    <row r="161" spans="1:8" ht="12" x14ac:dyDescent="0.2">
      <c r="A161" s="27"/>
      <c r="B161" s="28" t="s">
        <v>274</v>
      </c>
      <c r="C161" s="29"/>
      <c r="D161" s="27"/>
      <c r="E161" s="27"/>
      <c r="F161" s="27"/>
      <c r="G161" s="121"/>
      <c r="H161" s="137"/>
    </row>
    <row r="162" spans="1:8" ht="12" customHeight="1" x14ac:dyDescent="0.2">
      <c r="A162" s="27"/>
      <c r="B162" s="28" t="s">
        <v>278</v>
      </c>
      <c r="C162" s="29"/>
      <c r="D162" s="27"/>
      <c r="E162" s="27"/>
      <c r="F162" s="27"/>
      <c r="G162" s="28"/>
    </row>
    <row r="163" spans="1:8" x14ac:dyDescent="0.2">
      <c r="A163" s="7" t="s">
        <v>127</v>
      </c>
      <c r="B163" s="1" t="s">
        <v>239</v>
      </c>
      <c r="C163" s="9">
        <v>96218</v>
      </c>
      <c r="D163" s="4">
        <v>749</v>
      </c>
      <c r="E163" s="4">
        <v>999</v>
      </c>
      <c r="F163" s="25">
        <f t="shared" ref="F163" si="21">(E163*$F$3)+E163</f>
        <v>1048.95</v>
      </c>
      <c r="G163" s="23">
        <v>822843962075</v>
      </c>
    </row>
    <row r="164" spans="1:8" x14ac:dyDescent="0.2">
      <c r="A164" s="7" t="s">
        <v>139</v>
      </c>
      <c r="B164" s="101" t="s">
        <v>361</v>
      </c>
      <c r="C164" s="9">
        <v>96175</v>
      </c>
      <c r="D164" s="4">
        <v>674</v>
      </c>
      <c r="E164" s="4" t="s">
        <v>269</v>
      </c>
      <c r="F164" s="140">
        <v>944</v>
      </c>
      <c r="G164" s="115">
        <v>822843961757</v>
      </c>
    </row>
    <row r="165" spans="1:8" x14ac:dyDescent="0.2">
      <c r="A165" s="7" t="s">
        <v>128</v>
      </c>
      <c r="B165" s="1" t="s">
        <v>240</v>
      </c>
      <c r="C165" s="61">
        <v>96226</v>
      </c>
      <c r="D165" s="4">
        <v>599</v>
      </c>
      <c r="E165" s="4">
        <v>799</v>
      </c>
      <c r="F165" s="25">
        <f t="shared" ref="F165" si="22">(E165*$F$3)+E165</f>
        <v>838.95</v>
      </c>
      <c r="G165" s="23">
        <v>822843962143</v>
      </c>
    </row>
    <row r="166" spans="1:8" ht="12" customHeight="1" x14ac:dyDescent="0.2">
      <c r="A166" s="27"/>
      <c r="B166" s="28" t="s">
        <v>279</v>
      </c>
      <c r="C166" s="29"/>
      <c r="D166" s="27"/>
      <c r="E166" s="27"/>
      <c r="F166" s="27"/>
      <c r="G166" s="28"/>
    </row>
    <row r="167" spans="1:8" x14ac:dyDescent="0.2">
      <c r="A167" s="7" t="s">
        <v>142</v>
      </c>
      <c r="B167" s="1" t="s">
        <v>129</v>
      </c>
      <c r="C167" s="3">
        <v>96234</v>
      </c>
      <c r="D167" s="4">
        <v>749</v>
      </c>
      <c r="E167" s="4">
        <v>999</v>
      </c>
      <c r="F167" s="25">
        <f t="shared" ref="F167:F170" si="23">(E167*$F$3)+E167</f>
        <v>1048.95</v>
      </c>
      <c r="G167" s="23">
        <v>822843962341</v>
      </c>
    </row>
    <row r="168" spans="1:8" x14ac:dyDescent="0.2">
      <c r="A168" s="7" t="s">
        <v>143</v>
      </c>
      <c r="B168" s="1" t="s">
        <v>130</v>
      </c>
      <c r="C168" s="3">
        <v>96250</v>
      </c>
      <c r="D168" s="4">
        <v>787</v>
      </c>
      <c r="E168" s="4">
        <v>1049</v>
      </c>
      <c r="F168" s="25">
        <f t="shared" si="23"/>
        <v>1101.45</v>
      </c>
      <c r="G168" s="23">
        <v>822843962501</v>
      </c>
    </row>
    <row r="169" spans="1:8" x14ac:dyDescent="0.2">
      <c r="A169" s="7" t="s">
        <v>140</v>
      </c>
      <c r="B169" s="1" t="s">
        <v>129</v>
      </c>
      <c r="C169" s="3">
        <v>96219</v>
      </c>
      <c r="D169" s="4">
        <v>599</v>
      </c>
      <c r="E169" s="4">
        <v>799</v>
      </c>
      <c r="F169" s="25">
        <f t="shared" si="23"/>
        <v>838.95</v>
      </c>
      <c r="G169" s="23">
        <v>822843962198</v>
      </c>
    </row>
    <row r="170" spans="1:8" x14ac:dyDescent="0.2">
      <c r="A170" s="7" t="s">
        <v>141</v>
      </c>
      <c r="B170" s="1" t="s">
        <v>130</v>
      </c>
      <c r="C170" s="3">
        <v>96221</v>
      </c>
      <c r="D170" s="4">
        <v>637</v>
      </c>
      <c r="E170" s="4">
        <v>849</v>
      </c>
      <c r="F170" s="25">
        <f t="shared" si="23"/>
        <v>891.45</v>
      </c>
      <c r="G170" s="23">
        <v>822843962211</v>
      </c>
    </row>
    <row r="171" spans="1:8" ht="12" x14ac:dyDescent="0.2">
      <c r="A171" s="67"/>
      <c r="B171" s="66" t="s">
        <v>275</v>
      </c>
      <c r="C171" s="65"/>
      <c r="D171" s="27"/>
      <c r="E171" s="27"/>
      <c r="F171" s="27"/>
      <c r="G171" s="28"/>
    </row>
    <row r="172" spans="1:8" ht="12" x14ac:dyDescent="0.2">
      <c r="A172" s="67"/>
      <c r="B172" s="66" t="s">
        <v>278</v>
      </c>
      <c r="C172" s="65"/>
      <c r="D172" s="27"/>
      <c r="E172" s="27"/>
      <c r="F172" s="27"/>
      <c r="G172" s="28"/>
    </row>
    <row r="173" spans="1:8" x14ac:dyDescent="0.2">
      <c r="A173" s="60" t="s">
        <v>276</v>
      </c>
      <c r="B173" s="60" t="s">
        <v>322</v>
      </c>
      <c r="C173" s="58">
        <v>96235</v>
      </c>
      <c r="D173" s="4">
        <v>899</v>
      </c>
      <c r="E173" s="4">
        <v>1199</v>
      </c>
      <c r="F173" s="25">
        <f t="shared" ref="F173:F174" si="24">(E173*$F$3)+E173</f>
        <v>1258.95</v>
      </c>
      <c r="G173" s="111">
        <v>822843962358</v>
      </c>
    </row>
    <row r="174" spans="1:8" x14ac:dyDescent="0.2">
      <c r="A174" s="60" t="s">
        <v>277</v>
      </c>
      <c r="B174" s="60" t="s">
        <v>323</v>
      </c>
      <c r="C174" s="58">
        <v>96236</v>
      </c>
      <c r="D174" s="4">
        <v>712</v>
      </c>
      <c r="E174" s="4">
        <v>949</v>
      </c>
      <c r="F174" s="25">
        <f t="shared" si="24"/>
        <v>996.45</v>
      </c>
      <c r="G174" s="111">
        <v>822843962365</v>
      </c>
    </row>
    <row r="175" spans="1:8" ht="12" x14ac:dyDescent="0.2">
      <c r="A175" s="67"/>
      <c r="B175" s="66" t="s">
        <v>279</v>
      </c>
      <c r="C175" s="113"/>
      <c r="D175" s="27"/>
      <c r="E175" s="27"/>
      <c r="F175" s="27"/>
      <c r="G175" s="110"/>
    </row>
    <row r="176" spans="1:8" x14ac:dyDescent="0.2">
      <c r="A176" s="60" t="s">
        <v>280</v>
      </c>
      <c r="B176" s="60" t="s">
        <v>325</v>
      </c>
      <c r="C176" s="58">
        <v>96243</v>
      </c>
      <c r="D176" s="4">
        <v>749</v>
      </c>
      <c r="E176" s="4">
        <v>999</v>
      </c>
      <c r="F176" s="25">
        <f t="shared" ref="F176:F177" si="25">(E176*$F$3)+E176</f>
        <v>1048.95</v>
      </c>
      <c r="G176" s="111">
        <v>822843962433</v>
      </c>
    </row>
    <row r="177" spans="1:7" x14ac:dyDescent="0.2">
      <c r="A177" s="60" t="s">
        <v>281</v>
      </c>
      <c r="B177" s="60" t="s">
        <v>324</v>
      </c>
      <c r="C177" s="58">
        <v>428075</v>
      </c>
      <c r="D177" s="4">
        <v>21.8</v>
      </c>
      <c r="E177" s="4">
        <v>29</v>
      </c>
      <c r="F177" s="25">
        <f t="shared" si="25"/>
        <v>30.45</v>
      </c>
      <c r="G177" s="111">
        <v>822843962273</v>
      </c>
    </row>
    <row r="178" spans="1:7" ht="12" x14ac:dyDescent="0.2">
      <c r="A178" s="33"/>
      <c r="B178" s="34" t="s">
        <v>31</v>
      </c>
      <c r="C178" s="29"/>
      <c r="D178" s="33"/>
      <c r="E178" s="33"/>
      <c r="F178" s="33"/>
      <c r="G178" s="34"/>
    </row>
    <row r="179" spans="1:7" x14ac:dyDescent="0.2">
      <c r="A179" s="114" t="s">
        <v>326</v>
      </c>
      <c r="B179" s="59" t="s">
        <v>282</v>
      </c>
      <c r="C179" s="61">
        <v>24474</v>
      </c>
      <c r="D179" s="4">
        <v>269</v>
      </c>
      <c r="E179" s="4">
        <v>359</v>
      </c>
      <c r="F179" s="25">
        <f t="shared" ref="F179:F188" si="26">(E179*$F$3)+E179</f>
        <v>376.95</v>
      </c>
      <c r="G179" s="23">
        <v>822843244744</v>
      </c>
    </row>
    <row r="180" spans="1:7" x14ac:dyDescent="0.2">
      <c r="A180" s="114" t="s">
        <v>334</v>
      </c>
      <c r="B180" s="59" t="s">
        <v>283</v>
      </c>
      <c r="C180" s="61">
        <v>24475</v>
      </c>
      <c r="D180" s="4">
        <v>269</v>
      </c>
      <c r="E180" s="4">
        <v>359</v>
      </c>
      <c r="F180" s="25">
        <f t="shared" si="26"/>
        <v>376.95</v>
      </c>
      <c r="G180" s="23">
        <v>822843244751</v>
      </c>
    </row>
    <row r="181" spans="1:7" ht="12.75" customHeight="1" x14ac:dyDescent="0.2">
      <c r="A181" s="114" t="s">
        <v>335</v>
      </c>
      <c r="B181" s="59" t="s">
        <v>284</v>
      </c>
      <c r="C181" s="61">
        <v>24476</v>
      </c>
      <c r="D181" s="4">
        <v>284</v>
      </c>
      <c r="E181" s="4">
        <v>379</v>
      </c>
      <c r="F181" s="25">
        <f t="shared" si="26"/>
        <v>397.95</v>
      </c>
      <c r="G181" s="23">
        <v>822843244768</v>
      </c>
    </row>
    <row r="182" spans="1:7" x14ac:dyDescent="0.2">
      <c r="A182" s="114" t="s">
        <v>336</v>
      </c>
      <c r="B182" s="59" t="s">
        <v>285</v>
      </c>
      <c r="C182" s="61">
        <v>24468</v>
      </c>
      <c r="D182" s="4">
        <v>209</v>
      </c>
      <c r="E182" s="4">
        <v>279</v>
      </c>
      <c r="F182" s="25">
        <f t="shared" si="26"/>
        <v>292.95</v>
      </c>
      <c r="G182" s="23">
        <v>822843244683</v>
      </c>
    </row>
    <row r="183" spans="1:7" x14ac:dyDescent="0.2">
      <c r="A183" s="114" t="s">
        <v>337</v>
      </c>
      <c r="B183" s="59" t="s">
        <v>286</v>
      </c>
      <c r="C183" s="61">
        <v>24469</v>
      </c>
      <c r="D183" s="4">
        <v>209</v>
      </c>
      <c r="E183" s="4">
        <v>279</v>
      </c>
      <c r="F183" s="25">
        <f t="shared" si="26"/>
        <v>292.95</v>
      </c>
      <c r="G183" s="23">
        <v>822843244690</v>
      </c>
    </row>
    <row r="184" spans="1:7" ht="12.75" customHeight="1" x14ac:dyDescent="0.2">
      <c r="A184" s="114" t="s">
        <v>338</v>
      </c>
      <c r="B184" s="59" t="s">
        <v>287</v>
      </c>
      <c r="C184" s="61">
        <v>24470</v>
      </c>
      <c r="D184" s="4">
        <v>224</v>
      </c>
      <c r="E184" s="4">
        <v>299</v>
      </c>
      <c r="F184" s="25">
        <f t="shared" si="26"/>
        <v>313.95</v>
      </c>
      <c r="G184" s="23">
        <v>822843244706</v>
      </c>
    </row>
    <row r="185" spans="1:7" x14ac:dyDescent="0.2">
      <c r="A185" s="114" t="s">
        <v>348</v>
      </c>
      <c r="B185" s="59" t="s">
        <v>288</v>
      </c>
      <c r="C185" s="61">
        <v>24478</v>
      </c>
      <c r="D185" s="4">
        <v>269</v>
      </c>
      <c r="E185" s="4">
        <v>359</v>
      </c>
      <c r="F185" s="25">
        <f t="shared" si="26"/>
        <v>376.95</v>
      </c>
      <c r="G185" s="23">
        <v>822843244782</v>
      </c>
    </row>
    <row r="186" spans="1:7" ht="12.75" customHeight="1" x14ac:dyDescent="0.2">
      <c r="A186" s="114" t="s">
        <v>349</v>
      </c>
      <c r="B186" s="59" t="s">
        <v>289</v>
      </c>
      <c r="C186" s="61">
        <v>24477</v>
      </c>
      <c r="D186" s="4">
        <v>299</v>
      </c>
      <c r="E186" s="4">
        <v>399</v>
      </c>
      <c r="F186" s="25">
        <f t="shared" si="26"/>
        <v>418.95</v>
      </c>
      <c r="G186" s="23">
        <v>822843244775</v>
      </c>
    </row>
    <row r="187" spans="1:7" x14ac:dyDescent="0.2">
      <c r="A187" s="114" t="s">
        <v>329</v>
      </c>
      <c r="B187" s="59" t="s">
        <v>290</v>
      </c>
      <c r="C187" s="61">
        <v>819263</v>
      </c>
      <c r="D187" s="4">
        <v>63</v>
      </c>
      <c r="E187" s="4">
        <v>89</v>
      </c>
      <c r="F187" s="25">
        <f t="shared" si="26"/>
        <v>93.45</v>
      </c>
      <c r="G187" s="23">
        <v>9415112992050</v>
      </c>
    </row>
    <row r="188" spans="1:7" x14ac:dyDescent="0.2">
      <c r="A188" s="114" t="s">
        <v>330</v>
      </c>
      <c r="B188" s="59" t="s">
        <v>291</v>
      </c>
      <c r="C188" s="61">
        <v>819264</v>
      </c>
      <c r="D188" s="4">
        <v>63</v>
      </c>
      <c r="E188" s="4">
        <v>89</v>
      </c>
      <c r="F188" s="25">
        <f t="shared" si="26"/>
        <v>93.45</v>
      </c>
      <c r="G188" s="23">
        <v>9415112992067</v>
      </c>
    </row>
    <row r="189" spans="1:7" ht="12" customHeight="1" x14ac:dyDescent="0.2">
      <c r="A189" s="114" t="s">
        <v>327</v>
      </c>
      <c r="B189" s="59" t="s">
        <v>292</v>
      </c>
      <c r="C189" s="61">
        <v>836848</v>
      </c>
      <c r="D189" s="48">
        <v>37.49</v>
      </c>
      <c r="E189" s="4" t="s">
        <v>0</v>
      </c>
      <c r="F189" s="48">
        <v>49.95</v>
      </c>
      <c r="G189" s="23">
        <v>9415112961292</v>
      </c>
    </row>
    <row r="190" spans="1:7" x14ac:dyDescent="0.2">
      <c r="A190" s="82" t="s">
        <v>328</v>
      </c>
      <c r="B190" s="60" t="s">
        <v>293</v>
      </c>
      <c r="C190" s="58">
        <v>842802</v>
      </c>
      <c r="D190" s="48">
        <v>44.99</v>
      </c>
      <c r="E190" s="4"/>
      <c r="F190" s="48">
        <v>59.99</v>
      </c>
      <c r="G190" s="23">
        <v>9415112993002</v>
      </c>
    </row>
    <row r="191" spans="1:7" x14ac:dyDescent="0.2">
      <c r="A191" s="114" t="s">
        <v>333</v>
      </c>
      <c r="B191" s="59" t="s">
        <v>121</v>
      </c>
      <c r="C191" s="61">
        <v>88667</v>
      </c>
      <c r="D191" s="4">
        <v>74</v>
      </c>
      <c r="E191" s="4" t="s">
        <v>0</v>
      </c>
      <c r="F191" s="4">
        <v>99</v>
      </c>
      <c r="G191" s="23">
        <v>822843886678</v>
      </c>
    </row>
    <row r="192" spans="1:7" x14ac:dyDescent="0.2">
      <c r="A192" s="114" t="s">
        <v>331</v>
      </c>
      <c r="B192" s="59" t="s">
        <v>122</v>
      </c>
      <c r="C192" s="61">
        <v>88668</v>
      </c>
      <c r="D192" s="4">
        <v>74</v>
      </c>
      <c r="E192" s="4" t="s">
        <v>0</v>
      </c>
      <c r="F192" s="4">
        <v>99</v>
      </c>
      <c r="G192" s="23">
        <v>822843886685</v>
      </c>
    </row>
    <row r="193" spans="1:7" x14ac:dyDescent="0.2">
      <c r="A193" s="82" t="s">
        <v>332</v>
      </c>
      <c r="B193" s="59" t="s">
        <v>294</v>
      </c>
      <c r="C193" s="61">
        <v>81117</v>
      </c>
      <c r="D193" s="4">
        <v>74</v>
      </c>
      <c r="E193" s="4" t="s">
        <v>0</v>
      </c>
      <c r="F193" s="4">
        <v>99</v>
      </c>
      <c r="G193" s="23">
        <v>822843811175</v>
      </c>
    </row>
    <row r="194" spans="1:7" x14ac:dyDescent="0.2">
      <c r="A194" s="82" t="s">
        <v>340</v>
      </c>
      <c r="B194" s="59" t="s">
        <v>29</v>
      </c>
      <c r="C194" s="61">
        <v>60201</v>
      </c>
      <c r="D194" s="4">
        <v>19.649999999999999</v>
      </c>
      <c r="E194" s="4" t="s">
        <v>0</v>
      </c>
      <c r="F194" s="4">
        <v>25</v>
      </c>
      <c r="G194" s="23">
        <v>890685002006</v>
      </c>
    </row>
    <row r="195" spans="1:7" x14ac:dyDescent="0.2">
      <c r="A195" s="114" t="s">
        <v>350</v>
      </c>
      <c r="B195" s="59" t="s">
        <v>123</v>
      </c>
      <c r="C195" s="61">
        <v>98741</v>
      </c>
      <c r="D195" s="4">
        <v>59</v>
      </c>
      <c r="E195" s="4" t="s">
        <v>0</v>
      </c>
      <c r="F195" s="4">
        <v>79</v>
      </c>
      <c r="G195" s="23">
        <v>822843987122</v>
      </c>
    </row>
    <row r="196" spans="1:7" x14ac:dyDescent="0.2">
      <c r="A196" s="114" t="s">
        <v>351</v>
      </c>
      <c r="B196" s="59" t="s">
        <v>70</v>
      </c>
      <c r="C196" s="58">
        <v>525798</v>
      </c>
      <c r="D196" s="4">
        <v>37</v>
      </c>
      <c r="E196" s="5" t="s">
        <v>0</v>
      </c>
      <c r="F196" s="4">
        <v>49</v>
      </c>
      <c r="G196" s="23" t="s">
        <v>233</v>
      </c>
    </row>
    <row r="197" spans="1:7" ht="14.4" x14ac:dyDescent="0.2">
      <c r="A197" s="103" t="s">
        <v>270</v>
      </c>
    </row>
    <row r="198" spans="1:7" x14ac:dyDescent="0.2">
      <c r="A198" s="144" t="s">
        <v>365</v>
      </c>
    </row>
    <row r="199" spans="1:7" x14ac:dyDescent="0.2">
      <c r="A199" s="145" t="s">
        <v>366</v>
      </c>
    </row>
    <row r="200" spans="1:7" x14ac:dyDescent="0.2">
      <c r="A200" s="145" t="s">
        <v>367</v>
      </c>
    </row>
    <row r="201" spans="1:7" x14ac:dyDescent="0.2">
      <c r="A201" s="145" t="s">
        <v>368</v>
      </c>
    </row>
    <row r="202" spans="1:7" x14ac:dyDescent="0.2">
      <c r="A202" s="145" t="s">
        <v>369</v>
      </c>
      <c r="B202" s="45"/>
    </row>
    <row r="203" spans="1:7" x14ac:dyDescent="0.2">
      <c r="A203" s="45"/>
      <c r="B203" s="45"/>
    </row>
    <row r="204" spans="1:7" x14ac:dyDescent="0.2">
      <c r="A204" s="45"/>
      <c r="B204" s="46"/>
    </row>
    <row r="205" spans="1:7" x14ac:dyDescent="0.2">
      <c r="A205" s="45"/>
      <c r="B205" s="46"/>
    </row>
    <row r="206" spans="1:7" x14ac:dyDescent="0.2">
      <c r="A206" s="45"/>
      <c r="B206" s="45"/>
    </row>
    <row r="207" spans="1:7" x14ac:dyDescent="0.2">
      <c r="A207" s="45"/>
      <c r="B207" s="45"/>
    </row>
  </sheetData>
  <pageMargins left="0.7" right="0.7" top="0.75" bottom="0.75" header="0.3" footer="0.3"/>
  <pageSetup scale="44" fitToHeight="4" orientation="portrait" r:id="rId1"/>
  <headerFooter>
    <oddFooter>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2"/>
  <sheetViews>
    <sheetView showGridLines="0" tabSelected="1" showRuler="0" zoomScaleNormal="100" zoomScaleSheetLayoutView="100" workbookViewId="0">
      <pane ySplit="4" topLeftCell="A50" activePane="bottomLeft" state="frozen"/>
      <selection pane="bottomLeft" activeCell="B203" sqref="B203"/>
    </sheetView>
  </sheetViews>
  <sheetFormatPr defaultColWidth="51.44140625" defaultRowHeight="11.4" x14ac:dyDescent="0.2"/>
  <cols>
    <col min="1" max="1" width="17.88671875" style="52" customWidth="1"/>
    <col min="2" max="2" width="76.44140625" style="52" customWidth="1"/>
    <col min="3" max="3" width="8.33203125" style="52" customWidth="1"/>
    <col min="4" max="4" width="15" style="52" hidden="1" customWidth="1"/>
    <col min="5" max="5" width="9.6640625" style="54" bestFit="1" customWidth="1"/>
    <col min="6" max="6" width="12.33203125" style="54" bestFit="1" customWidth="1"/>
    <col min="7" max="7" width="20" style="53" customWidth="1"/>
    <col min="8" max="8" width="19.44140625" style="108" customWidth="1"/>
    <col min="9" max="16384" width="51.44140625" style="52"/>
  </cols>
  <sheetData>
    <row r="1" spans="1:7" x14ac:dyDescent="0.2">
      <c r="G1" s="133" t="s">
        <v>271</v>
      </c>
    </row>
    <row r="2" spans="1:7" ht="12" x14ac:dyDescent="0.25">
      <c r="B2" s="95" t="s">
        <v>268</v>
      </c>
      <c r="G2" s="135" t="s">
        <v>272</v>
      </c>
    </row>
    <row r="3" spans="1:7" ht="10.5" customHeight="1" thickBot="1" x14ac:dyDescent="0.3">
      <c r="A3" s="125"/>
      <c r="B3" s="134">
        <v>43009</v>
      </c>
      <c r="F3" s="94">
        <v>0.05</v>
      </c>
      <c r="G3" s="133" t="s">
        <v>273</v>
      </c>
    </row>
    <row r="4" spans="1:7" ht="12" x14ac:dyDescent="0.2">
      <c r="A4" s="92" t="s">
        <v>103</v>
      </c>
      <c r="B4" s="92" t="s">
        <v>33</v>
      </c>
      <c r="C4" s="93" t="s">
        <v>32</v>
      </c>
      <c r="D4" s="92" t="s">
        <v>267</v>
      </c>
      <c r="E4" s="91" t="s">
        <v>36</v>
      </c>
      <c r="F4" s="90" t="s">
        <v>35</v>
      </c>
      <c r="G4" s="89" t="s">
        <v>144</v>
      </c>
    </row>
    <row r="5" spans="1:7" ht="12" customHeight="1" x14ac:dyDescent="0.2">
      <c r="A5" s="67"/>
      <c r="B5" s="66" t="s">
        <v>124</v>
      </c>
      <c r="C5" s="65"/>
      <c r="D5" s="67"/>
      <c r="E5" s="67"/>
      <c r="F5" s="67"/>
      <c r="G5" s="66"/>
    </row>
    <row r="6" spans="1:7" x14ac:dyDescent="0.2">
      <c r="A6" s="88" t="s">
        <v>80</v>
      </c>
      <c r="B6" s="59" t="s">
        <v>81</v>
      </c>
      <c r="C6" s="61">
        <v>84719</v>
      </c>
      <c r="D6" s="61">
        <v>238</v>
      </c>
      <c r="E6" s="55">
        <v>2999</v>
      </c>
      <c r="F6" s="126">
        <f t="shared" ref="F6:F11" si="0">(E6*$F$3)+E6</f>
        <v>3148.95</v>
      </c>
      <c r="G6" s="23">
        <v>822843847198</v>
      </c>
    </row>
    <row r="7" spans="1:7" x14ac:dyDescent="0.2">
      <c r="A7" s="88" t="s">
        <v>82</v>
      </c>
      <c r="B7" s="59" t="s">
        <v>83</v>
      </c>
      <c r="C7" s="61">
        <v>84720</v>
      </c>
      <c r="D7" s="61">
        <v>419</v>
      </c>
      <c r="E7" s="55">
        <v>4999</v>
      </c>
      <c r="F7" s="126">
        <f t="shared" si="0"/>
        <v>5248.95</v>
      </c>
      <c r="G7" s="23">
        <v>822843847204</v>
      </c>
    </row>
    <row r="8" spans="1:7" x14ac:dyDescent="0.2">
      <c r="A8" s="88" t="s">
        <v>84</v>
      </c>
      <c r="B8" s="59" t="s">
        <v>85</v>
      </c>
      <c r="C8" s="61">
        <v>84717</v>
      </c>
      <c r="D8" s="61">
        <v>238</v>
      </c>
      <c r="E8" s="55">
        <v>2999</v>
      </c>
      <c r="F8" s="126">
        <f t="shared" si="0"/>
        <v>3148.95</v>
      </c>
      <c r="G8" s="23">
        <v>822843847174</v>
      </c>
    </row>
    <row r="9" spans="1:7" x14ac:dyDescent="0.2">
      <c r="A9" s="88" t="s">
        <v>86</v>
      </c>
      <c r="B9" s="59" t="s">
        <v>87</v>
      </c>
      <c r="C9" s="61">
        <v>84718</v>
      </c>
      <c r="D9" s="61">
        <v>419</v>
      </c>
      <c r="E9" s="55">
        <v>4999</v>
      </c>
      <c r="F9" s="126">
        <f t="shared" si="0"/>
        <v>5248.95</v>
      </c>
      <c r="G9" s="23">
        <v>822843847181</v>
      </c>
    </row>
    <row r="10" spans="1:7" x14ac:dyDescent="0.2">
      <c r="A10" s="88" t="s">
        <v>88</v>
      </c>
      <c r="B10" s="59" t="s">
        <v>89</v>
      </c>
      <c r="C10" s="61">
        <v>84716</v>
      </c>
      <c r="D10" s="61">
        <v>238</v>
      </c>
      <c r="E10" s="55">
        <v>2599</v>
      </c>
      <c r="F10" s="126">
        <f t="shared" si="0"/>
        <v>2728.95</v>
      </c>
      <c r="G10" s="23">
        <v>822843847167</v>
      </c>
    </row>
    <row r="11" spans="1:7" x14ac:dyDescent="0.2">
      <c r="A11" s="60" t="s">
        <v>48</v>
      </c>
      <c r="B11" s="59" t="s">
        <v>186</v>
      </c>
      <c r="C11" s="58">
        <v>84711</v>
      </c>
      <c r="D11" s="61">
        <v>67</v>
      </c>
      <c r="E11" s="55">
        <v>1149</v>
      </c>
      <c r="F11" s="126">
        <f t="shared" si="0"/>
        <v>1206.45</v>
      </c>
      <c r="G11" s="23">
        <v>822843886524</v>
      </c>
    </row>
    <row r="12" spans="1:7" ht="12" customHeight="1" x14ac:dyDescent="0.2">
      <c r="A12" s="67"/>
      <c r="B12" s="66" t="s">
        <v>228</v>
      </c>
      <c r="C12" s="65"/>
      <c r="D12" s="67"/>
      <c r="E12" s="67"/>
      <c r="F12" s="67"/>
      <c r="G12" s="66"/>
    </row>
    <row r="13" spans="1:7" x14ac:dyDescent="0.2">
      <c r="A13" s="60" t="s">
        <v>210</v>
      </c>
      <c r="B13" s="59" t="s">
        <v>211</v>
      </c>
      <c r="C13" s="61">
        <v>81033</v>
      </c>
      <c r="D13" s="61">
        <v>56</v>
      </c>
      <c r="E13" s="55">
        <v>1099</v>
      </c>
      <c r="F13" s="126">
        <f>(E13*$F$3)+E13</f>
        <v>1153.95</v>
      </c>
      <c r="G13" s="23">
        <v>822843810338</v>
      </c>
    </row>
    <row r="14" spans="1:7" x14ac:dyDescent="0.2">
      <c r="A14" s="60" t="s">
        <v>212</v>
      </c>
      <c r="B14" s="59" t="s">
        <v>213</v>
      </c>
      <c r="C14" s="61">
        <v>81034</v>
      </c>
      <c r="D14" s="61">
        <v>56</v>
      </c>
      <c r="E14" s="55">
        <v>1399</v>
      </c>
      <c r="F14" s="126">
        <f>(E14*$F$3)+E14</f>
        <v>1468.95</v>
      </c>
      <c r="G14" s="23">
        <v>822843810345</v>
      </c>
    </row>
    <row r="15" spans="1:7" x14ac:dyDescent="0.2">
      <c r="A15" s="60" t="s">
        <v>214</v>
      </c>
      <c r="B15" s="59" t="s">
        <v>215</v>
      </c>
      <c r="C15" s="61">
        <v>81035</v>
      </c>
      <c r="D15" s="61">
        <v>56</v>
      </c>
      <c r="E15" s="55">
        <v>1799</v>
      </c>
      <c r="F15" s="126">
        <f>(E15*$F$3)+E15</f>
        <v>1888.95</v>
      </c>
      <c r="G15" s="23">
        <v>822843810352</v>
      </c>
    </row>
    <row r="16" spans="1:7" x14ac:dyDescent="0.2">
      <c r="A16" s="60" t="s">
        <v>216</v>
      </c>
      <c r="B16" s="59" t="s">
        <v>217</v>
      </c>
      <c r="C16" s="61">
        <v>81036</v>
      </c>
      <c r="D16" s="61">
        <v>56</v>
      </c>
      <c r="E16" s="55">
        <v>2299</v>
      </c>
      <c r="F16" s="126">
        <f>(E16*$F$3)+E16</f>
        <v>2413.9499999999998</v>
      </c>
      <c r="G16" s="23">
        <v>822843810369</v>
      </c>
    </row>
    <row r="17" spans="1:7" x14ac:dyDescent="0.2">
      <c r="A17" s="60" t="s">
        <v>1</v>
      </c>
      <c r="B17" s="59" t="s">
        <v>2</v>
      </c>
      <c r="C17" s="61">
        <v>84702</v>
      </c>
      <c r="D17" s="61">
        <v>37</v>
      </c>
      <c r="E17" s="55">
        <v>1049</v>
      </c>
      <c r="F17" s="126">
        <f>(E17*$F$3)+E17</f>
        <v>1101.45</v>
      </c>
      <c r="G17" s="23">
        <v>822843885381</v>
      </c>
    </row>
    <row r="18" spans="1:7" ht="12.75" customHeight="1" x14ac:dyDescent="0.25">
      <c r="A18" s="85"/>
      <c r="B18" s="66" t="s">
        <v>229</v>
      </c>
      <c r="C18" s="65"/>
      <c r="D18" s="85"/>
      <c r="E18" s="85"/>
      <c r="F18" s="84"/>
      <c r="G18" s="32"/>
    </row>
    <row r="19" spans="1:7" x14ac:dyDescent="0.2">
      <c r="A19" s="60" t="s">
        <v>96</v>
      </c>
      <c r="B19" s="59" t="s">
        <v>97</v>
      </c>
      <c r="C19" s="61">
        <v>80911</v>
      </c>
      <c r="D19" s="61">
        <v>54</v>
      </c>
      <c r="E19" s="55">
        <v>1599</v>
      </c>
      <c r="F19" s="126">
        <f t="shared" ref="F19:F26" si="1">(E19*$F$3)+E19</f>
        <v>1678.95</v>
      </c>
      <c r="G19" s="23">
        <v>822843809110</v>
      </c>
    </row>
    <row r="20" spans="1:7" x14ac:dyDescent="0.2">
      <c r="A20" s="60" t="s">
        <v>77</v>
      </c>
      <c r="B20" s="59" t="s">
        <v>98</v>
      </c>
      <c r="C20" s="61">
        <v>80966</v>
      </c>
      <c r="D20" s="61">
        <v>54</v>
      </c>
      <c r="E20" s="55">
        <v>1599</v>
      </c>
      <c r="F20" s="126">
        <f t="shared" si="1"/>
        <v>1678.95</v>
      </c>
      <c r="G20" s="23">
        <v>822843809660</v>
      </c>
    </row>
    <row r="21" spans="1:7" x14ac:dyDescent="0.2">
      <c r="A21" s="60" t="s">
        <v>65</v>
      </c>
      <c r="B21" s="59" t="s">
        <v>99</v>
      </c>
      <c r="C21" s="61">
        <v>84709</v>
      </c>
      <c r="D21" s="61">
        <v>43</v>
      </c>
      <c r="E21" s="55">
        <v>1299</v>
      </c>
      <c r="F21" s="126">
        <f t="shared" si="1"/>
        <v>1363.95</v>
      </c>
      <c r="G21" s="23">
        <v>822843808526</v>
      </c>
    </row>
    <row r="22" spans="1:7" x14ac:dyDescent="0.2">
      <c r="A22" s="60" t="s">
        <v>66</v>
      </c>
      <c r="B22" s="59" t="s">
        <v>100</v>
      </c>
      <c r="C22" s="61">
        <v>84710</v>
      </c>
      <c r="D22" s="61">
        <v>43</v>
      </c>
      <c r="E22" s="55">
        <v>1299</v>
      </c>
      <c r="F22" s="126">
        <f t="shared" si="1"/>
        <v>1363.95</v>
      </c>
      <c r="G22" s="23">
        <v>822843808533</v>
      </c>
    </row>
    <row r="23" spans="1:7" x14ac:dyDescent="0.2">
      <c r="A23" s="60" t="s">
        <v>90</v>
      </c>
      <c r="B23" s="59" t="s">
        <v>187</v>
      </c>
      <c r="C23" s="61">
        <v>84712</v>
      </c>
      <c r="D23" s="61">
        <v>42</v>
      </c>
      <c r="E23" s="55">
        <v>999</v>
      </c>
      <c r="F23" s="126">
        <f t="shared" si="1"/>
        <v>1048.95</v>
      </c>
      <c r="G23" s="23">
        <v>822843847129</v>
      </c>
    </row>
    <row r="24" spans="1:7" x14ac:dyDescent="0.2">
      <c r="A24" s="60" t="s">
        <v>91</v>
      </c>
      <c r="B24" s="59" t="s">
        <v>188</v>
      </c>
      <c r="C24" s="61">
        <v>84713</v>
      </c>
      <c r="D24" s="61">
        <v>42</v>
      </c>
      <c r="E24" s="55">
        <v>999</v>
      </c>
      <c r="F24" s="126">
        <f t="shared" si="1"/>
        <v>1048.95</v>
      </c>
      <c r="G24" s="23">
        <v>822843847136</v>
      </c>
    </row>
    <row r="25" spans="1:7" x14ac:dyDescent="0.2">
      <c r="A25" s="60" t="s">
        <v>78</v>
      </c>
      <c r="B25" s="59" t="s">
        <v>101</v>
      </c>
      <c r="C25" s="61">
        <v>84714</v>
      </c>
      <c r="D25" s="61">
        <v>38</v>
      </c>
      <c r="E25" s="55">
        <v>799</v>
      </c>
      <c r="F25" s="126">
        <f t="shared" si="1"/>
        <v>838.95</v>
      </c>
      <c r="G25" s="23">
        <v>822843847143</v>
      </c>
    </row>
    <row r="26" spans="1:7" x14ac:dyDescent="0.2">
      <c r="A26" s="60" t="s">
        <v>79</v>
      </c>
      <c r="B26" s="59" t="s">
        <v>102</v>
      </c>
      <c r="C26" s="61">
        <v>84715</v>
      </c>
      <c r="D26" s="61">
        <v>38</v>
      </c>
      <c r="E26" s="55">
        <v>799</v>
      </c>
      <c r="F26" s="126">
        <f t="shared" si="1"/>
        <v>838.95</v>
      </c>
      <c r="G26" s="23">
        <v>822843847150</v>
      </c>
    </row>
    <row r="27" spans="1:7" ht="12" customHeight="1" x14ac:dyDescent="0.2">
      <c r="A27" s="67"/>
      <c r="B27" s="66" t="s">
        <v>125</v>
      </c>
      <c r="C27" s="65"/>
      <c r="D27" s="67"/>
      <c r="E27" s="67"/>
      <c r="F27" s="67"/>
      <c r="G27" s="66"/>
    </row>
    <row r="28" spans="1:7" x14ac:dyDescent="0.2">
      <c r="A28" s="60" t="s">
        <v>92</v>
      </c>
      <c r="B28" s="59" t="s">
        <v>93</v>
      </c>
      <c r="C28" s="61">
        <v>81000</v>
      </c>
      <c r="D28" s="61">
        <v>255</v>
      </c>
      <c r="E28" s="55">
        <v>3999</v>
      </c>
      <c r="F28" s="126">
        <f t="shared" ref="F28:F33" si="2">(E28*$F$3)+E28</f>
        <v>4198.95</v>
      </c>
      <c r="G28" s="23">
        <v>822843810000</v>
      </c>
    </row>
    <row r="29" spans="1:7" x14ac:dyDescent="0.2">
      <c r="A29" s="60" t="s">
        <v>94</v>
      </c>
      <c r="B29" s="59" t="s">
        <v>95</v>
      </c>
      <c r="C29" s="61">
        <v>80999</v>
      </c>
      <c r="D29" s="61">
        <v>255</v>
      </c>
      <c r="E29" s="55">
        <v>3199</v>
      </c>
      <c r="F29" s="126">
        <f t="shared" si="2"/>
        <v>3358.95</v>
      </c>
      <c r="G29" s="23">
        <v>822843809998</v>
      </c>
    </row>
    <row r="30" spans="1:7" x14ac:dyDescent="0.2">
      <c r="A30" s="96" t="s">
        <v>297</v>
      </c>
      <c r="B30" s="120" t="s">
        <v>298</v>
      </c>
      <c r="C30" s="97">
        <v>81143</v>
      </c>
      <c r="D30" s="97"/>
      <c r="E30" s="99">
        <v>4799</v>
      </c>
      <c r="F30" s="127">
        <f t="shared" si="2"/>
        <v>5038.95</v>
      </c>
      <c r="G30" s="100">
        <v>822843886609</v>
      </c>
    </row>
    <row r="31" spans="1:7" x14ac:dyDescent="0.2">
      <c r="A31" s="60" t="s">
        <v>67</v>
      </c>
      <c r="B31" s="59" t="s">
        <v>104</v>
      </c>
      <c r="C31" s="61">
        <v>88659</v>
      </c>
      <c r="D31" s="61">
        <v>265</v>
      </c>
      <c r="E31" s="55">
        <v>3699</v>
      </c>
      <c r="F31" s="126">
        <f t="shared" si="2"/>
        <v>3883.95</v>
      </c>
      <c r="G31" s="23">
        <v>822843886593</v>
      </c>
    </row>
    <row r="32" spans="1:7" x14ac:dyDescent="0.2">
      <c r="A32" s="60" t="s">
        <v>68</v>
      </c>
      <c r="B32" s="59" t="s">
        <v>105</v>
      </c>
      <c r="C32" s="61">
        <v>88661</v>
      </c>
      <c r="D32" s="61">
        <v>265</v>
      </c>
      <c r="E32" s="55">
        <v>3499</v>
      </c>
      <c r="F32" s="126">
        <f t="shared" si="2"/>
        <v>3673.95</v>
      </c>
      <c r="G32" s="23">
        <v>822843886616</v>
      </c>
    </row>
    <row r="33" spans="1:7" x14ac:dyDescent="0.2">
      <c r="A33" s="60" t="s">
        <v>69</v>
      </c>
      <c r="B33" s="59" t="s">
        <v>106</v>
      </c>
      <c r="C33" s="61">
        <v>88662</v>
      </c>
      <c r="D33" s="61">
        <v>265</v>
      </c>
      <c r="E33" s="55">
        <v>2999</v>
      </c>
      <c r="F33" s="126">
        <f t="shared" si="2"/>
        <v>3148.95</v>
      </c>
      <c r="G33" s="23">
        <v>822843886623</v>
      </c>
    </row>
    <row r="34" spans="1:7" x14ac:dyDescent="0.2">
      <c r="A34" s="60" t="s">
        <v>227</v>
      </c>
      <c r="B34" s="60" t="s">
        <v>364</v>
      </c>
      <c r="C34" s="61">
        <v>84705</v>
      </c>
      <c r="D34" s="97">
        <v>244</v>
      </c>
      <c r="E34" s="55" t="s">
        <v>269</v>
      </c>
      <c r="F34" s="139">
        <v>2760</v>
      </c>
      <c r="G34" s="115">
        <v>822843884865</v>
      </c>
    </row>
    <row r="35" spans="1:7" x14ac:dyDescent="0.2">
      <c r="A35" s="60" t="s">
        <v>49</v>
      </c>
      <c r="B35" s="59" t="s">
        <v>3</v>
      </c>
      <c r="C35" s="61">
        <v>84704</v>
      </c>
      <c r="D35" s="61">
        <v>194</v>
      </c>
      <c r="E35" s="55">
        <v>1899</v>
      </c>
      <c r="F35" s="126">
        <f>(E35*$F$3)+E35</f>
        <v>1993.95</v>
      </c>
      <c r="G35" s="23">
        <v>822843886159</v>
      </c>
    </row>
    <row r="36" spans="1:7" ht="12" customHeight="1" x14ac:dyDescent="0.2">
      <c r="A36" s="67"/>
      <c r="B36" s="66" t="s">
        <v>30</v>
      </c>
      <c r="C36" s="65"/>
      <c r="D36" s="67"/>
      <c r="E36" s="67"/>
      <c r="F36" s="67"/>
      <c r="G36" s="66"/>
    </row>
    <row r="37" spans="1:7" ht="12" customHeight="1" x14ac:dyDescent="0.2">
      <c r="A37" s="60" t="s">
        <v>247</v>
      </c>
      <c r="B37" s="60" t="s">
        <v>4</v>
      </c>
      <c r="C37" s="58">
        <v>50084</v>
      </c>
      <c r="D37" s="87"/>
      <c r="E37" s="86">
        <v>1099</v>
      </c>
      <c r="F37" s="132">
        <f t="shared" ref="F37:F48" si="3">(E37*$F$3)+E37</f>
        <v>1153.95</v>
      </c>
      <c r="G37" s="50">
        <v>822843500840</v>
      </c>
    </row>
    <row r="38" spans="1:7" ht="12" customHeight="1" x14ac:dyDescent="0.2">
      <c r="A38" s="96" t="s">
        <v>300</v>
      </c>
      <c r="B38" s="120" t="s">
        <v>301</v>
      </c>
      <c r="C38" s="97">
        <v>50083</v>
      </c>
      <c r="D38" s="87"/>
      <c r="E38" s="99">
        <v>999</v>
      </c>
      <c r="F38" s="132">
        <f t="shared" si="3"/>
        <v>1048.95</v>
      </c>
      <c r="G38" s="100">
        <v>822843500833</v>
      </c>
    </row>
    <row r="39" spans="1:7" ht="12" customHeight="1" x14ac:dyDescent="0.2">
      <c r="A39" s="60" t="s">
        <v>248</v>
      </c>
      <c r="B39" s="60" t="s">
        <v>249</v>
      </c>
      <c r="C39" s="58">
        <v>50082</v>
      </c>
      <c r="D39" s="87"/>
      <c r="E39" s="86">
        <v>899</v>
      </c>
      <c r="F39" s="132">
        <f t="shared" si="3"/>
        <v>943.95</v>
      </c>
      <c r="G39" s="23">
        <v>822843500826</v>
      </c>
    </row>
    <row r="40" spans="1:7" x14ac:dyDescent="0.2">
      <c r="A40" s="131" t="s">
        <v>157</v>
      </c>
      <c r="B40" s="59" t="s">
        <v>223</v>
      </c>
      <c r="C40" s="61">
        <v>50044</v>
      </c>
      <c r="D40" s="61">
        <v>21</v>
      </c>
      <c r="E40" s="55">
        <v>1199</v>
      </c>
      <c r="F40" s="126">
        <f t="shared" si="3"/>
        <v>1258.95</v>
      </c>
      <c r="G40" s="23">
        <v>822843500444</v>
      </c>
    </row>
    <row r="41" spans="1:7" x14ac:dyDescent="0.2">
      <c r="A41" s="131" t="s">
        <v>158</v>
      </c>
      <c r="B41" s="59" t="s">
        <v>224</v>
      </c>
      <c r="C41" s="61">
        <v>50045</v>
      </c>
      <c r="D41" s="61">
        <v>21</v>
      </c>
      <c r="E41" s="55">
        <v>1299</v>
      </c>
      <c r="F41" s="126">
        <f t="shared" si="3"/>
        <v>1363.95</v>
      </c>
      <c r="G41" s="23">
        <v>822843500451</v>
      </c>
    </row>
    <row r="42" spans="1:7" x14ac:dyDescent="0.2">
      <c r="A42" s="131" t="s">
        <v>159</v>
      </c>
      <c r="B42" s="59" t="s">
        <v>225</v>
      </c>
      <c r="C42" s="61">
        <v>50046</v>
      </c>
      <c r="D42" s="61">
        <v>21</v>
      </c>
      <c r="E42" s="55">
        <v>499</v>
      </c>
      <c r="F42" s="126">
        <f t="shared" si="3"/>
        <v>523.95000000000005</v>
      </c>
      <c r="G42" s="23">
        <v>822843500468</v>
      </c>
    </row>
    <row r="43" spans="1:7" x14ac:dyDescent="0.2">
      <c r="A43" s="131" t="s">
        <v>160</v>
      </c>
      <c r="B43" s="59" t="s">
        <v>226</v>
      </c>
      <c r="C43" s="61">
        <v>50047</v>
      </c>
      <c r="D43" s="61">
        <v>21</v>
      </c>
      <c r="E43" s="55">
        <v>899</v>
      </c>
      <c r="F43" s="126">
        <f t="shared" si="3"/>
        <v>943.95</v>
      </c>
      <c r="G43" s="23">
        <v>822843500475</v>
      </c>
    </row>
    <row r="44" spans="1:7" x14ac:dyDescent="0.2">
      <c r="A44" s="131" t="s">
        <v>218</v>
      </c>
      <c r="B44" s="59" t="s">
        <v>219</v>
      </c>
      <c r="C44" s="61">
        <v>50085</v>
      </c>
      <c r="D44" s="61">
        <v>20</v>
      </c>
      <c r="E44" s="55">
        <v>599</v>
      </c>
      <c r="F44" s="126">
        <f t="shared" si="3"/>
        <v>628.95000000000005</v>
      </c>
      <c r="G44" s="23">
        <v>822843500857</v>
      </c>
    </row>
    <row r="45" spans="1:7" x14ac:dyDescent="0.2">
      <c r="A45" s="131" t="s">
        <v>220</v>
      </c>
      <c r="B45" s="59" t="s">
        <v>221</v>
      </c>
      <c r="C45" s="61">
        <v>50087</v>
      </c>
      <c r="D45" s="61">
        <v>25</v>
      </c>
      <c r="E45" s="55">
        <v>799</v>
      </c>
      <c r="F45" s="126">
        <f t="shared" si="3"/>
        <v>838.95</v>
      </c>
      <c r="G45" s="23">
        <v>822843500871</v>
      </c>
    </row>
    <row r="46" spans="1:7" x14ac:dyDescent="0.2">
      <c r="A46" s="60" t="s">
        <v>133</v>
      </c>
      <c r="B46" s="59" t="s">
        <v>136</v>
      </c>
      <c r="C46" s="61">
        <v>50027</v>
      </c>
      <c r="D46" s="61">
        <v>49</v>
      </c>
      <c r="E46" s="55">
        <v>1099</v>
      </c>
      <c r="F46" s="126">
        <f t="shared" si="3"/>
        <v>1153.95</v>
      </c>
      <c r="G46" s="23">
        <v>822843500277</v>
      </c>
    </row>
    <row r="47" spans="1:7" x14ac:dyDescent="0.2">
      <c r="A47" s="60" t="s">
        <v>134</v>
      </c>
      <c r="B47" s="59" t="s">
        <v>137</v>
      </c>
      <c r="C47" s="61">
        <v>50026</v>
      </c>
      <c r="D47" s="61">
        <v>46</v>
      </c>
      <c r="E47" s="55">
        <v>999</v>
      </c>
      <c r="F47" s="126">
        <f t="shared" si="3"/>
        <v>1048.95</v>
      </c>
      <c r="G47" s="23">
        <v>822843500260</v>
      </c>
    </row>
    <row r="48" spans="1:7" x14ac:dyDescent="0.2">
      <c r="A48" s="60" t="s">
        <v>135</v>
      </c>
      <c r="B48" s="59" t="s">
        <v>138</v>
      </c>
      <c r="C48" s="61">
        <v>50025</v>
      </c>
      <c r="D48" s="61">
        <v>42</v>
      </c>
      <c r="E48" s="55">
        <v>899</v>
      </c>
      <c r="F48" s="126">
        <f t="shared" si="3"/>
        <v>943.95</v>
      </c>
      <c r="G48" s="23">
        <v>822843500253</v>
      </c>
    </row>
    <row r="49" spans="1:7" ht="12" customHeight="1" x14ac:dyDescent="0.2">
      <c r="A49" s="67"/>
      <c r="B49" s="66" t="s">
        <v>126</v>
      </c>
      <c r="C49" s="65"/>
      <c r="D49" s="67"/>
      <c r="E49" s="67"/>
      <c r="F49" s="67"/>
      <c r="G49" s="66"/>
    </row>
    <row r="50" spans="1:7" x14ac:dyDescent="0.2">
      <c r="A50" s="60" t="s">
        <v>5</v>
      </c>
      <c r="B50" s="59" t="s">
        <v>6</v>
      </c>
      <c r="C50" s="61">
        <v>70996</v>
      </c>
      <c r="D50" s="61">
        <v>49</v>
      </c>
      <c r="E50" s="55">
        <v>499</v>
      </c>
      <c r="F50" s="126">
        <f t="shared" ref="F50:F56" si="4">(E50*$F$3)+E50</f>
        <v>523.95000000000005</v>
      </c>
      <c r="G50" s="23">
        <v>780405709967</v>
      </c>
    </row>
    <row r="51" spans="1:7" x14ac:dyDescent="0.2">
      <c r="A51" s="60" t="s">
        <v>189</v>
      </c>
      <c r="B51" s="59" t="s">
        <v>7</v>
      </c>
      <c r="C51" s="61">
        <v>70997</v>
      </c>
      <c r="D51" s="61">
        <v>65</v>
      </c>
      <c r="E51" s="55">
        <v>799</v>
      </c>
      <c r="F51" s="126">
        <f t="shared" si="4"/>
        <v>838.95</v>
      </c>
      <c r="G51" s="23">
        <v>780405709974</v>
      </c>
    </row>
    <row r="52" spans="1:7" x14ac:dyDescent="0.2">
      <c r="A52" s="60" t="s">
        <v>8</v>
      </c>
      <c r="B52" s="59" t="s">
        <v>9</v>
      </c>
      <c r="C52" s="61">
        <v>70904</v>
      </c>
      <c r="D52" s="61">
        <v>85</v>
      </c>
      <c r="E52" s="55">
        <v>849</v>
      </c>
      <c r="F52" s="126">
        <f t="shared" si="4"/>
        <v>891.45</v>
      </c>
      <c r="G52" s="23">
        <v>780405005472</v>
      </c>
    </row>
    <row r="53" spans="1:7" x14ac:dyDescent="0.2">
      <c r="A53" s="60" t="s">
        <v>10</v>
      </c>
      <c r="B53" s="59" t="s">
        <v>11</v>
      </c>
      <c r="C53" s="61">
        <v>70902</v>
      </c>
      <c r="D53" s="61" t="s">
        <v>0</v>
      </c>
      <c r="E53" s="55">
        <v>209</v>
      </c>
      <c r="F53" s="126">
        <f t="shared" si="4"/>
        <v>219.45</v>
      </c>
      <c r="G53" s="23">
        <v>780405709028</v>
      </c>
    </row>
    <row r="54" spans="1:7" x14ac:dyDescent="0.2">
      <c r="A54" s="60" t="s">
        <v>12</v>
      </c>
      <c r="B54" s="59" t="s">
        <v>13</v>
      </c>
      <c r="C54" s="61">
        <v>70901</v>
      </c>
      <c r="D54" s="61" t="s">
        <v>0</v>
      </c>
      <c r="E54" s="55">
        <v>219</v>
      </c>
      <c r="F54" s="126">
        <f t="shared" si="4"/>
        <v>229.95</v>
      </c>
      <c r="G54" s="23">
        <v>780405709011</v>
      </c>
    </row>
    <row r="55" spans="1:7" x14ac:dyDescent="0.2">
      <c r="A55" s="60" t="s">
        <v>250</v>
      </c>
      <c r="B55" s="60" t="s">
        <v>251</v>
      </c>
      <c r="C55" s="61">
        <v>81228</v>
      </c>
      <c r="D55" s="61"/>
      <c r="E55" s="86">
        <v>349</v>
      </c>
      <c r="F55" s="126">
        <f t="shared" si="4"/>
        <v>366.45</v>
      </c>
      <c r="G55" s="50">
        <v>822843812288</v>
      </c>
    </row>
    <row r="56" spans="1:7" x14ac:dyDescent="0.2">
      <c r="A56" s="60" t="s">
        <v>252</v>
      </c>
      <c r="B56" s="60" t="s">
        <v>253</v>
      </c>
      <c r="C56" s="61">
        <v>81229</v>
      </c>
      <c r="D56" s="61"/>
      <c r="E56" s="86">
        <v>449</v>
      </c>
      <c r="F56" s="126">
        <f t="shared" si="4"/>
        <v>471.45</v>
      </c>
      <c r="G56" s="50">
        <v>822843812295</v>
      </c>
    </row>
    <row r="57" spans="1:7" ht="12" x14ac:dyDescent="0.2">
      <c r="A57" s="64"/>
      <c r="B57" s="63" t="s">
        <v>245</v>
      </c>
      <c r="C57" s="65"/>
      <c r="D57" s="64"/>
      <c r="E57" s="64"/>
      <c r="F57" s="64"/>
      <c r="G57" s="63"/>
    </row>
    <row r="58" spans="1:7" ht="12" customHeight="1" x14ac:dyDescent="0.2">
      <c r="A58" s="67"/>
      <c r="B58" s="66" t="s">
        <v>50</v>
      </c>
      <c r="C58" s="65"/>
      <c r="D58" s="67"/>
      <c r="E58" s="67"/>
      <c r="F58" s="67"/>
      <c r="G58" s="66"/>
    </row>
    <row r="59" spans="1:7" x14ac:dyDescent="0.2">
      <c r="A59" s="60" t="s">
        <v>59</v>
      </c>
      <c r="B59" s="59" t="s">
        <v>55</v>
      </c>
      <c r="C59" s="61">
        <v>24252</v>
      </c>
      <c r="D59" s="61">
        <v>201</v>
      </c>
      <c r="E59" s="55">
        <v>1699</v>
      </c>
      <c r="F59" s="126">
        <f t="shared" ref="F59:F66" si="5">(E59*$F$3)+E59</f>
        <v>1783.95</v>
      </c>
      <c r="G59" s="23">
        <v>822843240678</v>
      </c>
    </row>
    <row r="60" spans="1:7" x14ac:dyDescent="0.2">
      <c r="A60" s="60" t="s">
        <v>60</v>
      </c>
      <c r="B60" s="59" t="s">
        <v>56</v>
      </c>
      <c r="C60" s="61">
        <v>24255</v>
      </c>
      <c r="D60" s="61">
        <v>201</v>
      </c>
      <c r="E60" s="55">
        <v>1699</v>
      </c>
      <c r="F60" s="126">
        <f t="shared" si="5"/>
        <v>1783.95</v>
      </c>
      <c r="G60" s="23">
        <v>822843240692</v>
      </c>
    </row>
    <row r="61" spans="1:7" x14ac:dyDescent="0.2">
      <c r="A61" s="60" t="s">
        <v>61</v>
      </c>
      <c r="B61" s="59" t="s">
        <v>57</v>
      </c>
      <c r="C61" s="61">
        <v>24254</v>
      </c>
      <c r="D61" s="61">
        <v>201</v>
      </c>
      <c r="E61" s="55">
        <v>1999</v>
      </c>
      <c r="F61" s="126">
        <f t="shared" si="5"/>
        <v>2098.9499999999998</v>
      </c>
      <c r="G61" s="23">
        <v>822843240708</v>
      </c>
    </row>
    <row r="62" spans="1:7" x14ac:dyDescent="0.2">
      <c r="A62" s="60" t="s">
        <v>62</v>
      </c>
      <c r="B62" s="59" t="s">
        <v>58</v>
      </c>
      <c r="C62" s="61">
        <v>24253</v>
      </c>
      <c r="D62" s="61">
        <v>201</v>
      </c>
      <c r="E62" s="55">
        <v>1999</v>
      </c>
      <c r="F62" s="126">
        <f t="shared" si="5"/>
        <v>2098.9499999999998</v>
      </c>
      <c r="G62" s="23">
        <v>822843240685</v>
      </c>
    </row>
    <row r="63" spans="1:7" x14ac:dyDescent="0.2">
      <c r="A63" s="60" t="s">
        <v>254</v>
      </c>
      <c r="B63" s="60" t="s">
        <v>255</v>
      </c>
      <c r="C63" s="58">
        <v>24660</v>
      </c>
      <c r="D63" s="61"/>
      <c r="E63" s="55">
        <v>1699</v>
      </c>
      <c r="F63" s="130">
        <f t="shared" si="5"/>
        <v>1783.95</v>
      </c>
      <c r="G63" s="23">
        <v>822843246601</v>
      </c>
    </row>
    <row r="64" spans="1:7" x14ac:dyDescent="0.2">
      <c r="A64" s="60" t="s">
        <v>256</v>
      </c>
      <c r="B64" s="60" t="s">
        <v>257</v>
      </c>
      <c r="C64" s="58">
        <v>24661</v>
      </c>
      <c r="D64" s="61"/>
      <c r="E64" s="55">
        <v>1699</v>
      </c>
      <c r="F64" s="130">
        <f t="shared" si="5"/>
        <v>1783.95</v>
      </c>
      <c r="G64" s="23">
        <v>822843246618</v>
      </c>
    </row>
    <row r="65" spans="1:8" x14ac:dyDescent="0.2">
      <c r="A65" s="60" t="s">
        <v>258</v>
      </c>
      <c r="B65" s="60" t="s">
        <v>259</v>
      </c>
      <c r="C65" s="58">
        <v>24662</v>
      </c>
      <c r="D65" s="61"/>
      <c r="E65" s="55">
        <v>1799</v>
      </c>
      <c r="F65" s="130">
        <f t="shared" si="5"/>
        <v>1888.95</v>
      </c>
      <c r="G65" s="23">
        <v>822843246625</v>
      </c>
    </row>
    <row r="66" spans="1:8" x14ac:dyDescent="0.2">
      <c r="A66" s="60" t="s">
        <v>260</v>
      </c>
      <c r="B66" s="60" t="s">
        <v>261</v>
      </c>
      <c r="C66" s="58">
        <v>24663</v>
      </c>
      <c r="D66" s="61"/>
      <c r="E66" s="55">
        <v>1799</v>
      </c>
      <c r="F66" s="130">
        <f t="shared" si="5"/>
        <v>1888.95</v>
      </c>
      <c r="G66" s="23">
        <v>822843246632</v>
      </c>
    </row>
    <row r="67" spans="1:8" ht="13.2" x14ac:dyDescent="0.2">
      <c r="A67" s="85"/>
      <c r="B67" s="66" t="s">
        <v>234</v>
      </c>
      <c r="C67" s="65"/>
      <c r="D67" s="85"/>
      <c r="E67" s="85"/>
      <c r="F67" s="84"/>
      <c r="G67" s="66"/>
    </row>
    <row r="68" spans="1:8" x14ac:dyDescent="0.2">
      <c r="A68" s="59" t="s">
        <v>179</v>
      </c>
      <c r="B68" s="1" t="s">
        <v>342</v>
      </c>
      <c r="C68" s="61">
        <v>24530</v>
      </c>
      <c r="D68" s="83">
        <v>244.7</v>
      </c>
      <c r="E68" s="55">
        <v>1749</v>
      </c>
      <c r="F68" s="126">
        <f t="shared" ref="F68:F73" si="6">(E68*$F$3)+E68</f>
        <v>1836.45</v>
      </c>
      <c r="G68" s="23">
        <v>822843245307</v>
      </c>
    </row>
    <row r="69" spans="1:8" s="77" customFormat="1" ht="13.2" x14ac:dyDescent="0.25">
      <c r="A69" s="59" t="s">
        <v>180</v>
      </c>
      <c r="B69" s="1" t="s">
        <v>343</v>
      </c>
      <c r="C69" s="61">
        <v>24531</v>
      </c>
      <c r="D69" s="83">
        <v>244.7</v>
      </c>
      <c r="E69" s="55">
        <v>1749</v>
      </c>
      <c r="F69" s="126">
        <f t="shared" si="6"/>
        <v>1836.45</v>
      </c>
      <c r="G69" s="23">
        <v>822843245314</v>
      </c>
      <c r="H69" s="109"/>
    </row>
    <row r="70" spans="1:8" s="77" customFormat="1" ht="12.75" customHeight="1" x14ac:dyDescent="0.25">
      <c r="A70" s="82" t="s">
        <v>181</v>
      </c>
      <c r="B70" s="1" t="s">
        <v>344</v>
      </c>
      <c r="C70" s="61">
        <v>24532</v>
      </c>
      <c r="D70" s="81">
        <v>244.7</v>
      </c>
      <c r="E70" s="55">
        <v>1849</v>
      </c>
      <c r="F70" s="126">
        <f t="shared" si="6"/>
        <v>1941.45</v>
      </c>
      <c r="G70" s="23">
        <v>822843245321</v>
      </c>
      <c r="H70" s="109"/>
    </row>
    <row r="71" spans="1:8" s="77" customFormat="1" ht="13.2" x14ac:dyDescent="0.25">
      <c r="A71" s="82" t="s">
        <v>182</v>
      </c>
      <c r="B71" s="1" t="s">
        <v>345</v>
      </c>
      <c r="C71" s="61">
        <v>24533</v>
      </c>
      <c r="D71" s="81">
        <v>244.7</v>
      </c>
      <c r="E71" s="55">
        <v>1849</v>
      </c>
      <c r="F71" s="126">
        <f t="shared" si="6"/>
        <v>1941.45</v>
      </c>
      <c r="G71" s="23">
        <v>822843245338</v>
      </c>
      <c r="H71" s="109"/>
    </row>
    <row r="72" spans="1:8" s="77" customFormat="1" ht="13.2" x14ac:dyDescent="0.25">
      <c r="A72" s="82" t="s">
        <v>183</v>
      </c>
      <c r="B72" s="1" t="s">
        <v>346</v>
      </c>
      <c r="C72" s="61">
        <v>24534</v>
      </c>
      <c r="D72" s="81">
        <v>244.7</v>
      </c>
      <c r="E72" s="55">
        <v>2049</v>
      </c>
      <c r="F72" s="126">
        <f t="shared" si="6"/>
        <v>2151.4499999999998</v>
      </c>
      <c r="G72" s="23">
        <v>822843245345</v>
      </c>
      <c r="H72" s="109"/>
    </row>
    <row r="73" spans="1:8" s="77" customFormat="1" ht="13.2" x14ac:dyDescent="0.25">
      <c r="A73" s="80" t="s">
        <v>184</v>
      </c>
      <c r="B73" s="1" t="s">
        <v>347</v>
      </c>
      <c r="C73" s="61">
        <v>24535</v>
      </c>
      <c r="D73" s="79">
        <v>259</v>
      </c>
      <c r="E73" s="55">
        <v>2049</v>
      </c>
      <c r="F73" s="126">
        <f t="shared" si="6"/>
        <v>2151.4499999999998</v>
      </c>
      <c r="G73" s="23">
        <v>822843245352</v>
      </c>
      <c r="H73" s="109"/>
    </row>
    <row r="74" spans="1:8" s="77" customFormat="1" ht="13.2" x14ac:dyDescent="0.25">
      <c r="A74" s="78"/>
      <c r="B74" s="66" t="s">
        <v>185</v>
      </c>
      <c r="C74" s="76"/>
      <c r="D74" s="78"/>
      <c r="E74" s="78"/>
      <c r="F74" s="67"/>
      <c r="G74" s="37"/>
      <c r="H74" s="109"/>
    </row>
    <row r="75" spans="1:8" s="77" customFormat="1" ht="12.75" customHeight="1" x14ac:dyDescent="0.25">
      <c r="A75" s="60" t="s">
        <v>71</v>
      </c>
      <c r="B75" s="59" t="s">
        <v>51</v>
      </c>
      <c r="C75" s="61">
        <v>24269</v>
      </c>
      <c r="D75" s="61">
        <v>245</v>
      </c>
      <c r="E75" s="55">
        <v>1999</v>
      </c>
      <c r="F75" s="126">
        <f>(E75*$F$3)+E75</f>
        <v>2098.9499999999998</v>
      </c>
      <c r="G75" s="23">
        <v>822843242696</v>
      </c>
      <c r="H75" s="109"/>
    </row>
    <row r="76" spans="1:8" x14ac:dyDescent="0.2">
      <c r="A76" s="60" t="s">
        <v>72</v>
      </c>
      <c r="B76" s="59" t="s">
        <v>52</v>
      </c>
      <c r="C76" s="61">
        <v>24267</v>
      </c>
      <c r="D76" s="61">
        <v>245</v>
      </c>
      <c r="E76" s="55">
        <v>1999</v>
      </c>
      <c r="F76" s="126">
        <f>(E76*$F$3)+E76</f>
        <v>2098.9499999999998</v>
      </c>
      <c r="G76" s="23">
        <v>822843242672</v>
      </c>
    </row>
    <row r="77" spans="1:8" x14ac:dyDescent="0.2">
      <c r="A77" s="60" t="s">
        <v>73</v>
      </c>
      <c r="B77" s="59" t="s">
        <v>53</v>
      </c>
      <c r="C77" s="61">
        <v>24268</v>
      </c>
      <c r="D77" s="61">
        <v>245</v>
      </c>
      <c r="E77" s="55">
        <v>2299</v>
      </c>
      <c r="F77" s="126">
        <f>(E77*$F$3)+E77</f>
        <v>2413.9499999999998</v>
      </c>
      <c r="G77" s="23">
        <v>822843242689</v>
      </c>
    </row>
    <row r="78" spans="1:8" x14ac:dyDescent="0.2">
      <c r="A78" s="60" t="s">
        <v>74</v>
      </c>
      <c r="B78" s="59" t="s">
        <v>54</v>
      </c>
      <c r="C78" s="61">
        <v>24266</v>
      </c>
      <c r="D78" s="61">
        <v>245</v>
      </c>
      <c r="E78" s="55">
        <v>2299</v>
      </c>
      <c r="F78" s="126">
        <f>(E78*$F$3)+E78</f>
        <v>2413.9499999999998</v>
      </c>
      <c r="G78" s="23">
        <v>822843242665</v>
      </c>
    </row>
    <row r="79" spans="1:8" ht="13.2" x14ac:dyDescent="0.25">
      <c r="A79" s="70"/>
      <c r="B79" s="66" t="s">
        <v>231</v>
      </c>
      <c r="C79" s="76"/>
      <c r="D79" s="70"/>
      <c r="E79" s="70"/>
      <c r="F79" s="69"/>
      <c r="G79" s="75"/>
    </row>
    <row r="80" spans="1:8" x14ac:dyDescent="0.2">
      <c r="A80" s="60" t="s">
        <v>232</v>
      </c>
      <c r="B80" s="59" t="s">
        <v>195</v>
      </c>
      <c r="C80" s="61">
        <v>24453</v>
      </c>
      <c r="D80" s="61">
        <v>225</v>
      </c>
      <c r="E80" s="55">
        <v>1699</v>
      </c>
      <c r="F80" s="126">
        <f>(E80*$F$3)+E80</f>
        <v>1783.95</v>
      </c>
      <c r="G80" s="23">
        <v>822843244539</v>
      </c>
    </row>
    <row r="81" spans="1:7" ht="12" x14ac:dyDescent="0.2">
      <c r="A81" s="64"/>
      <c r="B81" s="63" t="s">
        <v>236</v>
      </c>
      <c r="C81" s="65"/>
      <c r="D81" s="64"/>
      <c r="E81" s="64"/>
      <c r="F81" s="64"/>
      <c r="G81" s="63"/>
    </row>
    <row r="82" spans="1:7" x14ac:dyDescent="0.2">
      <c r="A82" s="60" t="s">
        <v>107</v>
      </c>
      <c r="B82" s="59" t="s">
        <v>108</v>
      </c>
      <c r="C82" s="61">
        <v>24454</v>
      </c>
      <c r="D82" s="61">
        <v>245</v>
      </c>
      <c r="E82" s="55">
        <v>1999</v>
      </c>
      <c r="F82" s="126">
        <f t="shared" ref="F82:F87" si="7">(E82*$F$3)+E82</f>
        <v>2098.9499999999998</v>
      </c>
      <c r="G82" s="23">
        <v>822842244546</v>
      </c>
    </row>
    <row r="83" spans="1:7" x14ac:dyDescent="0.2">
      <c r="A83" s="60" t="s">
        <v>64</v>
      </c>
      <c r="B83" s="59" t="s">
        <v>190</v>
      </c>
      <c r="C83" s="61">
        <v>24265</v>
      </c>
      <c r="D83" s="61">
        <v>245</v>
      </c>
      <c r="E83" s="55">
        <v>2099</v>
      </c>
      <c r="F83" s="126">
        <f t="shared" si="7"/>
        <v>2203.9499999999998</v>
      </c>
      <c r="G83" s="23">
        <v>822843241965</v>
      </c>
    </row>
    <row r="84" spans="1:7" ht="12" customHeight="1" x14ac:dyDescent="0.2">
      <c r="A84" s="60" t="s">
        <v>63</v>
      </c>
      <c r="B84" s="59" t="s">
        <v>191</v>
      </c>
      <c r="C84" s="61">
        <v>24264</v>
      </c>
      <c r="D84" s="61">
        <v>245</v>
      </c>
      <c r="E84" s="55">
        <v>2399</v>
      </c>
      <c r="F84" s="126">
        <f t="shared" si="7"/>
        <v>2518.9499999999998</v>
      </c>
      <c r="G84" s="23">
        <v>822843241958</v>
      </c>
    </row>
    <row r="85" spans="1:7" x14ac:dyDescent="0.2">
      <c r="A85" s="60" t="s">
        <v>109</v>
      </c>
      <c r="B85" s="59" t="s">
        <v>192</v>
      </c>
      <c r="C85" s="61">
        <v>24455</v>
      </c>
      <c r="D85" s="61">
        <v>353</v>
      </c>
      <c r="E85" s="55">
        <v>2199</v>
      </c>
      <c r="F85" s="126">
        <f t="shared" si="7"/>
        <v>2308.9499999999998</v>
      </c>
      <c r="G85" s="23">
        <v>822843244553</v>
      </c>
    </row>
    <row r="86" spans="1:7" x14ac:dyDescent="0.2">
      <c r="A86" s="60" t="s">
        <v>75</v>
      </c>
      <c r="B86" s="59" t="s">
        <v>193</v>
      </c>
      <c r="C86" s="61">
        <v>24270</v>
      </c>
      <c r="D86" s="61">
        <v>353</v>
      </c>
      <c r="E86" s="55">
        <v>2299</v>
      </c>
      <c r="F86" s="126">
        <f t="shared" si="7"/>
        <v>2413.9499999999998</v>
      </c>
      <c r="G86" s="23">
        <v>822843242702</v>
      </c>
    </row>
    <row r="87" spans="1:7" x14ac:dyDescent="0.2">
      <c r="A87" s="60" t="s">
        <v>76</v>
      </c>
      <c r="B87" s="59" t="s">
        <v>194</v>
      </c>
      <c r="C87" s="61">
        <v>24271</v>
      </c>
      <c r="D87" s="61">
        <v>353</v>
      </c>
      <c r="E87" s="55">
        <v>2599</v>
      </c>
      <c r="F87" s="126">
        <f t="shared" si="7"/>
        <v>2728.95</v>
      </c>
      <c r="G87" s="23">
        <v>822843242719</v>
      </c>
    </row>
    <row r="88" spans="1:7" ht="12" x14ac:dyDescent="0.2">
      <c r="A88" s="64"/>
      <c r="B88" s="63" t="s">
        <v>246</v>
      </c>
      <c r="C88" s="65"/>
      <c r="D88" s="64"/>
      <c r="E88" s="64"/>
      <c r="F88" s="64"/>
      <c r="G88" s="63"/>
    </row>
    <row r="89" spans="1:7" ht="12" x14ac:dyDescent="0.2">
      <c r="A89" s="73"/>
      <c r="B89" s="72" t="s">
        <v>132</v>
      </c>
      <c r="C89" s="74"/>
      <c r="D89" s="73"/>
      <c r="E89" s="73"/>
      <c r="F89" s="73"/>
      <c r="G89" s="72"/>
    </row>
    <row r="90" spans="1:7" x14ac:dyDescent="0.2">
      <c r="A90" s="60" t="s">
        <v>110</v>
      </c>
      <c r="B90" s="60" t="s">
        <v>14</v>
      </c>
      <c r="C90" s="61">
        <v>24877</v>
      </c>
      <c r="D90" s="61">
        <v>155</v>
      </c>
      <c r="E90" s="55">
        <v>2309</v>
      </c>
      <c r="F90" s="126">
        <f>(E90*$F$3)+E90</f>
        <v>2424.4499999999998</v>
      </c>
      <c r="G90" s="23">
        <v>822843213221</v>
      </c>
    </row>
    <row r="91" spans="1:7" x14ac:dyDescent="0.2">
      <c r="A91" s="60" t="s">
        <v>15</v>
      </c>
      <c r="B91" s="59" t="s">
        <v>16</v>
      </c>
      <c r="C91" s="61">
        <v>840545</v>
      </c>
      <c r="D91" s="61">
        <v>21</v>
      </c>
      <c r="E91" s="55">
        <v>209</v>
      </c>
      <c r="F91" s="126">
        <f>(E91*$F$3)+E91</f>
        <v>219.45</v>
      </c>
      <c r="G91" s="23">
        <v>9415112992074</v>
      </c>
    </row>
    <row r="92" spans="1:7" ht="12" customHeight="1" x14ac:dyDescent="0.2">
      <c r="A92" s="64"/>
      <c r="B92" s="63" t="s">
        <v>237</v>
      </c>
      <c r="C92" s="65"/>
      <c r="D92" s="64"/>
      <c r="E92" s="64"/>
      <c r="F92" s="64"/>
      <c r="G92" s="63"/>
    </row>
    <row r="93" spans="1:7" x14ac:dyDescent="0.2">
      <c r="A93" s="68" t="s">
        <v>111</v>
      </c>
      <c r="B93" s="59" t="s">
        <v>266</v>
      </c>
      <c r="C93" s="61">
        <v>24337</v>
      </c>
      <c r="D93" s="61">
        <v>313</v>
      </c>
      <c r="E93" s="55">
        <v>3799</v>
      </c>
      <c r="F93" s="126">
        <f>(E93*$F$3)+E93</f>
        <v>3988.95</v>
      </c>
      <c r="G93" s="23">
        <v>822843243372</v>
      </c>
    </row>
    <row r="94" spans="1:7" x14ac:dyDescent="0.2">
      <c r="A94" s="68" t="s">
        <v>112</v>
      </c>
      <c r="B94" s="59" t="s">
        <v>265</v>
      </c>
      <c r="C94" s="61">
        <v>24338</v>
      </c>
      <c r="D94" s="61">
        <v>313</v>
      </c>
      <c r="E94" s="55">
        <v>3999</v>
      </c>
      <c r="F94" s="126">
        <f>(E94*$F$3)+E94</f>
        <v>4198.95</v>
      </c>
      <c r="G94" s="23">
        <v>822843243389</v>
      </c>
    </row>
    <row r="95" spans="1:7" x14ac:dyDescent="0.2">
      <c r="A95" s="68" t="s">
        <v>113</v>
      </c>
      <c r="B95" s="59" t="s">
        <v>264</v>
      </c>
      <c r="C95" s="61">
        <v>24300</v>
      </c>
      <c r="D95" s="61">
        <v>357</v>
      </c>
      <c r="E95" s="55">
        <v>5299</v>
      </c>
      <c r="F95" s="126">
        <f>(E95*$F$3)+E95</f>
        <v>5563.95</v>
      </c>
      <c r="G95" s="23">
        <v>822843243006</v>
      </c>
    </row>
    <row r="96" spans="1:7" x14ac:dyDescent="0.2">
      <c r="A96" s="68" t="s">
        <v>114</v>
      </c>
      <c r="B96" s="59" t="s">
        <v>263</v>
      </c>
      <c r="C96" s="61">
        <v>24301</v>
      </c>
      <c r="D96" s="61">
        <v>357</v>
      </c>
      <c r="E96" s="55">
        <v>5399</v>
      </c>
      <c r="F96" s="126">
        <f>(E96*$F$3)+E96</f>
        <v>5668.95</v>
      </c>
      <c r="G96" s="23">
        <v>822843243013</v>
      </c>
    </row>
    <row r="97" spans="1:7" ht="12" x14ac:dyDescent="0.2">
      <c r="A97" s="67"/>
      <c r="B97" s="66" t="s">
        <v>238</v>
      </c>
      <c r="C97" s="65"/>
      <c r="D97" s="67"/>
      <c r="E97" s="67"/>
      <c r="F97" s="67"/>
      <c r="G97" s="66"/>
    </row>
    <row r="98" spans="1:7" ht="12" customHeight="1" x14ac:dyDescent="0.2">
      <c r="A98" s="68" t="s">
        <v>115</v>
      </c>
      <c r="B98" s="59" t="s">
        <v>162</v>
      </c>
      <c r="C98" s="61">
        <v>24341</v>
      </c>
      <c r="D98" s="61">
        <v>13.6</v>
      </c>
      <c r="E98" s="55">
        <v>400</v>
      </c>
      <c r="F98" s="126">
        <f t="shared" ref="F98:F104" si="8">(E98*$F$3)+E98</f>
        <v>420</v>
      </c>
      <c r="G98" s="23">
        <v>822843243419</v>
      </c>
    </row>
    <row r="99" spans="1:7" ht="12.75" customHeight="1" x14ac:dyDescent="0.2">
      <c r="A99" s="68" t="s">
        <v>116</v>
      </c>
      <c r="B99" s="59" t="s">
        <v>163</v>
      </c>
      <c r="C99" s="61">
        <v>24342</v>
      </c>
      <c r="D99" s="61">
        <v>13.6</v>
      </c>
      <c r="E99" s="55">
        <v>500</v>
      </c>
      <c r="F99" s="126">
        <f t="shared" si="8"/>
        <v>525</v>
      </c>
      <c r="G99" s="23">
        <v>822843243426</v>
      </c>
    </row>
    <row r="100" spans="1:7" ht="10.5" customHeight="1" x14ac:dyDescent="0.2">
      <c r="A100" s="68" t="s">
        <v>117</v>
      </c>
      <c r="B100" s="59" t="s">
        <v>164</v>
      </c>
      <c r="C100" s="61">
        <v>24306</v>
      </c>
      <c r="D100" s="61">
        <v>13.6</v>
      </c>
      <c r="E100" s="55">
        <v>700</v>
      </c>
      <c r="F100" s="126">
        <f t="shared" si="8"/>
        <v>735</v>
      </c>
      <c r="G100" s="23">
        <v>822843243068</v>
      </c>
    </row>
    <row r="101" spans="1:7" x14ac:dyDescent="0.2">
      <c r="A101" s="68" t="s">
        <v>118</v>
      </c>
      <c r="B101" s="59" t="s">
        <v>165</v>
      </c>
      <c r="C101" s="61">
        <v>24307</v>
      </c>
      <c r="D101" s="61">
        <v>13.6</v>
      </c>
      <c r="E101" s="55">
        <v>900</v>
      </c>
      <c r="F101" s="126">
        <f t="shared" si="8"/>
        <v>945</v>
      </c>
      <c r="G101" s="23">
        <v>822843243075</v>
      </c>
    </row>
    <row r="102" spans="1:7" x14ac:dyDescent="0.2">
      <c r="A102" s="68" t="s">
        <v>119</v>
      </c>
      <c r="B102" s="59" t="s">
        <v>167</v>
      </c>
      <c r="C102" s="61">
        <v>24345</v>
      </c>
      <c r="D102" s="61">
        <v>13.6</v>
      </c>
      <c r="E102" s="55">
        <v>700</v>
      </c>
      <c r="F102" s="126">
        <f t="shared" si="8"/>
        <v>735</v>
      </c>
      <c r="G102" s="23">
        <v>822843243457</v>
      </c>
    </row>
    <row r="103" spans="1:7" x14ac:dyDescent="0.2">
      <c r="A103" s="68" t="s">
        <v>120</v>
      </c>
      <c r="B103" s="59" t="s">
        <v>177</v>
      </c>
      <c r="C103" s="61">
        <v>24346</v>
      </c>
      <c r="D103" s="61">
        <v>13.6</v>
      </c>
      <c r="E103" s="55">
        <v>900</v>
      </c>
      <c r="F103" s="126">
        <f t="shared" si="8"/>
        <v>945</v>
      </c>
      <c r="G103" s="23">
        <v>822843243464</v>
      </c>
    </row>
    <row r="104" spans="1:7" ht="12.75" customHeight="1" x14ac:dyDescent="0.2">
      <c r="A104" s="68" t="s">
        <v>131</v>
      </c>
      <c r="B104" s="129" t="s">
        <v>295</v>
      </c>
      <c r="C104" s="61">
        <v>24624</v>
      </c>
      <c r="D104" s="61">
        <v>13.6</v>
      </c>
      <c r="E104" s="55">
        <v>249</v>
      </c>
      <c r="F104" s="126">
        <f t="shared" si="8"/>
        <v>261.45</v>
      </c>
      <c r="G104" s="23">
        <v>822843246243</v>
      </c>
    </row>
    <row r="105" spans="1:7" s="71" customFormat="1" ht="12.75" customHeight="1" x14ac:dyDescent="0.25">
      <c r="A105" s="64"/>
      <c r="B105" s="63" t="s">
        <v>161</v>
      </c>
      <c r="C105" s="65"/>
      <c r="D105" s="64"/>
      <c r="E105" s="64"/>
      <c r="F105" s="64"/>
      <c r="G105" s="63"/>
    </row>
    <row r="106" spans="1:7" x14ac:dyDescent="0.2">
      <c r="A106" s="68" t="s">
        <v>222</v>
      </c>
      <c r="B106" s="59" t="s">
        <v>166</v>
      </c>
      <c r="C106" s="61">
        <v>24386</v>
      </c>
      <c r="D106" s="61">
        <v>380.6</v>
      </c>
      <c r="E106" s="55">
        <v>5299</v>
      </c>
      <c r="F106" s="126">
        <f>(E106*$F$3)+E106</f>
        <v>5563.95</v>
      </c>
      <c r="G106" s="23">
        <v>822843243860</v>
      </c>
    </row>
    <row r="107" spans="1:7" x14ac:dyDescent="0.2">
      <c r="A107" s="68" t="s">
        <v>145</v>
      </c>
      <c r="B107" s="59" t="s">
        <v>168</v>
      </c>
      <c r="C107" s="61">
        <v>24387</v>
      </c>
      <c r="D107" s="61">
        <v>312.39999999999998</v>
      </c>
      <c r="E107" s="55">
        <v>5299</v>
      </c>
      <c r="F107" s="126">
        <f>(E107*$F$3)+E107</f>
        <v>5563.95</v>
      </c>
      <c r="G107" s="23">
        <v>822843243877</v>
      </c>
    </row>
    <row r="108" spans="1:7" x14ac:dyDescent="0.2">
      <c r="A108" s="68" t="s">
        <v>146</v>
      </c>
      <c r="B108" s="59" t="s">
        <v>169</v>
      </c>
      <c r="C108" s="61">
        <v>24388</v>
      </c>
      <c r="D108" s="61">
        <v>383.68</v>
      </c>
      <c r="E108" s="55">
        <v>5399</v>
      </c>
      <c r="F108" s="126">
        <f>(E108*$F$3)+E108</f>
        <v>5668.95</v>
      </c>
      <c r="G108" s="23">
        <v>822843243884</v>
      </c>
    </row>
    <row r="109" spans="1:7" ht="13.2" x14ac:dyDescent="0.25">
      <c r="A109" s="70"/>
      <c r="B109" s="66" t="s">
        <v>178</v>
      </c>
      <c r="C109" s="65"/>
      <c r="D109" s="70"/>
      <c r="E109" s="70"/>
      <c r="F109" s="69"/>
      <c r="G109" s="37"/>
    </row>
    <row r="110" spans="1:7" x14ac:dyDescent="0.2">
      <c r="A110" s="68" t="s">
        <v>147</v>
      </c>
      <c r="B110" s="59" t="s">
        <v>170</v>
      </c>
      <c r="C110" s="61">
        <v>24627</v>
      </c>
      <c r="D110" s="61">
        <v>13.64</v>
      </c>
      <c r="E110" s="55">
        <v>500</v>
      </c>
      <c r="F110" s="126">
        <f t="shared" ref="F110:F117" si="9">(E110*$F$3)+E110</f>
        <v>525</v>
      </c>
      <c r="G110" s="23">
        <v>822843246274</v>
      </c>
    </row>
    <row r="111" spans="1:7" x14ac:dyDescent="0.2">
      <c r="A111" s="68" t="s">
        <v>148</v>
      </c>
      <c r="B111" s="59" t="s">
        <v>171</v>
      </c>
      <c r="C111" s="61">
        <v>24628</v>
      </c>
      <c r="D111" s="61">
        <v>13.64</v>
      </c>
      <c r="E111" s="55">
        <v>500</v>
      </c>
      <c r="F111" s="126">
        <f t="shared" si="9"/>
        <v>525</v>
      </c>
      <c r="G111" s="23">
        <v>822843246281</v>
      </c>
    </row>
    <row r="112" spans="1:7" x14ac:dyDescent="0.2">
      <c r="A112" s="68" t="s">
        <v>149</v>
      </c>
      <c r="B112" s="59" t="s">
        <v>172</v>
      </c>
      <c r="C112" s="61">
        <v>24629</v>
      </c>
      <c r="D112" s="61">
        <v>13.64</v>
      </c>
      <c r="E112" s="55">
        <v>700</v>
      </c>
      <c r="F112" s="126">
        <f t="shared" si="9"/>
        <v>735</v>
      </c>
      <c r="G112" s="23">
        <v>822843246298</v>
      </c>
    </row>
    <row r="113" spans="1:7" ht="13.2" customHeight="1" x14ac:dyDescent="0.2">
      <c r="A113" s="68" t="s">
        <v>150</v>
      </c>
      <c r="B113" s="59" t="s">
        <v>173</v>
      </c>
      <c r="C113" s="61">
        <v>24630</v>
      </c>
      <c r="D113" s="61">
        <v>13.64</v>
      </c>
      <c r="E113" s="55">
        <v>500</v>
      </c>
      <c r="F113" s="126">
        <f t="shared" si="9"/>
        <v>525</v>
      </c>
      <c r="G113" s="23">
        <v>822843246304</v>
      </c>
    </row>
    <row r="114" spans="1:7" ht="12" customHeight="1" x14ac:dyDescent="0.2">
      <c r="A114" s="68" t="s">
        <v>151</v>
      </c>
      <c r="B114" s="59" t="s">
        <v>174</v>
      </c>
      <c r="C114" s="61">
        <v>24631</v>
      </c>
      <c r="D114" s="61">
        <v>13.64</v>
      </c>
      <c r="E114" s="55">
        <v>500</v>
      </c>
      <c r="F114" s="126">
        <f t="shared" si="9"/>
        <v>525</v>
      </c>
      <c r="G114" s="23">
        <v>822843246311</v>
      </c>
    </row>
    <row r="115" spans="1:7" x14ac:dyDescent="0.2">
      <c r="A115" s="68" t="s">
        <v>152</v>
      </c>
      <c r="B115" s="59" t="s">
        <v>175</v>
      </c>
      <c r="C115" s="61">
        <v>24632</v>
      </c>
      <c r="D115" s="61">
        <v>13.64</v>
      </c>
      <c r="E115" s="55">
        <v>700</v>
      </c>
      <c r="F115" s="126">
        <f t="shared" si="9"/>
        <v>735</v>
      </c>
      <c r="G115" s="23">
        <v>822843246328</v>
      </c>
    </row>
    <row r="116" spans="1:7" x14ac:dyDescent="0.2">
      <c r="A116" s="68" t="s">
        <v>153</v>
      </c>
      <c r="B116" s="59" t="s">
        <v>296</v>
      </c>
      <c r="C116" s="61">
        <v>24639</v>
      </c>
      <c r="D116" s="61"/>
      <c r="E116" s="55">
        <v>249</v>
      </c>
      <c r="F116" s="126">
        <f t="shared" si="9"/>
        <v>261.45</v>
      </c>
      <c r="G116" s="23" t="s">
        <v>155</v>
      </c>
    </row>
    <row r="117" spans="1:7" x14ac:dyDescent="0.2">
      <c r="A117" s="68" t="s">
        <v>154</v>
      </c>
      <c r="B117" s="59" t="s">
        <v>176</v>
      </c>
      <c r="C117" s="61">
        <v>24641</v>
      </c>
      <c r="D117" s="61"/>
      <c r="E117" s="55">
        <v>249</v>
      </c>
      <c r="F117" s="126">
        <f t="shared" si="9"/>
        <v>261.45</v>
      </c>
      <c r="G117" s="23" t="s">
        <v>156</v>
      </c>
    </row>
    <row r="118" spans="1:7" ht="12" x14ac:dyDescent="0.2">
      <c r="A118" s="64"/>
      <c r="B118" s="63" t="s">
        <v>235</v>
      </c>
      <c r="C118" s="65"/>
      <c r="D118" s="64"/>
      <c r="E118" s="64"/>
      <c r="F118" s="64"/>
      <c r="G118" s="63"/>
    </row>
    <row r="119" spans="1:7" ht="12" x14ac:dyDescent="0.2">
      <c r="A119" s="67"/>
      <c r="B119" s="66" t="s">
        <v>17</v>
      </c>
      <c r="C119" s="65"/>
      <c r="D119" s="67"/>
      <c r="E119" s="67"/>
      <c r="F119" s="67"/>
      <c r="G119" s="66"/>
    </row>
    <row r="120" spans="1:7" ht="12" customHeight="1" x14ac:dyDescent="0.2">
      <c r="A120" s="60" t="s">
        <v>203</v>
      </c>
      <c r="B120" s="59" t="s">
        <v>18</v>
      </c>
      <c r="C120" s="61">
        <v>81092</v>
      </c>
      <c r="D120" s="61">
        <v>65</v>
      </c>
      <c r="E120" s="55">
        <v>649</v>
      </c>
      <c r="F120" s="126">
        <f t="shared" ref="F120:F124" si="10">(E120*$F$3)+E120</f>
        <v>681.45</v>
      </c>
      <c r="G120" s="23">
        <v>822843810925</v>
      </c>
    </row>
    <row r="121" spans="1:7" x14ac:dyDescent="0.2">
      <c r="A121" s="60" t="s">
        <v>204</v>
      </c>
      <c r="B121" s="59" t="s">
        <v>19</v>
      </c>
      <c r="C121" s="61">
        <v>81093</v>
      </c>
      <c r="D121" s="61">
        <v>65</v>
      </c>
      <c r="E121" s="55">
        <v>649</v>
      </c>
      <c r="F121" s="126">
        <f t="shared" si="10"/>
        <v>681.45</v>
      </c>
      <c r="G121" s="23">
        <v>822843810932</v>
      </c>
    </row>
    <row r="122" spans="1:7" x14ac:dyDescent="0.2">
      <c r="A122" s="60" t="s">
        <v>37</v>
      </c>
      <c r="B122" s="59" t="s">
        <v>302</v>
      </c>
      <c r="C122" s="61">
        <v>84685</v>
      </c>
      <c r="D122" s="61">
        <v>65</v>
      </c>
      <c r="E122" s="55">
        <v>649</v>
      </c>
      <c r="F122" s="126">
        <f t="shared" si="10"/>
        <v>681.45</v>
      </c>
      <c r="G122" s="23">
        <v>822843886326</v>
      </c>
    </row>
    <row r="123" spans="1:7" x14ac:dyDescent="0.2">
      <c r="A123" s="96" t="s">
        <v>306</v>
      </c>
      <c r="B123" s="120" t="s">
        <v>307</v>
      </c>
      <c r="C123" s="97">
        <v>81221</v>
      </c>
      <c r="D123" s="97"/>
      <c r="E123" s="99">
        <v>649</v>
      </c>
      <c r="F123" s="127">
        <f t="shared" si="10"/>
        <v>681.45</v>
      </c>
      <c r="G123" s="100">
        <v>822843812219</v>
      </c>
    </row>
    <row r="124" spans="1:7" x14ac:dyDescent="0.2">
      <c r="A124" s="60" t="s">
        <v>205</v>
      </c>
      <c r="B124" s="59" t="s">
        <v>20</v>
      </c>
      <c r="C124" s="61">
        <v>81094</v>
      </c>
      <c r="D124" s="61">
        <v>65</v>
      </c>
      <c r="E124" s="55">
        <v>649</v>
      </c>
      <c r="F124" s="126">
        <f t="shared" si="10"/>
        <v>681.45</v>
      </c>
      <c r="G124" s="23">
        <v>822843810949</v>
      </c>
    </row>
    <row r="125" spans="1:7" x14ac:dyDescent="0.2">
      <c r="A125" s="96" t="s">
        <v>38</v>
      </c>
      <c r="B125" s="96" t="s">
        <v>360</v>
      </c>
      <c r="C125" s="61">
        <v>84688</v>
      </c>
      <c r="D125" s="58">
        <v>65</v>
      </c>
      <c r="E125" s="55" t="s">
        <v>269</v>
      </c>
      <c r="F125" s="139">
        <v>786</v>
      </c>
      <c r="G125" s="115">
        <v>822843886357</v>
      </c>
    </row>
    <row r="126" spans="1:7" x14ac:dyDescent="0.2">
      <c r="A126" s="96" t="s">
        <v>352</v>
      </c>
      <c r="B126" s="120" t="s">
        <v>356</v>
      </c>
      <c r="C126" s="97">
        <v>81262</v>
      </c>
      <c r="D126" s="98"/>
      <c r="E126" s="99">
        <v>129</v>
      </c>
      <c r="F126" s="99">
        <v>135</v>
      </c>
      <c r="G126" s="100">
        <v>9415112812625</v>
      </c>
    </row>
    <row r="127" spans="1:7" ht="12" customHeight="1" x14ac:dyDescent="0.2">
      <c r="A127" s="67"/>
      <c r="B127" s="66" t="s">
        <v>22</v>
      </c>
      <c r="C127" s="65"/>
      <c r="D127" s="67"/>
      <c r="E127" s="67"/>
      <c r="F127" s="67"/>
      <c r="G127" s="66"/>
    </row>
    <row r="128" spans="1:7" x14ac:dyDescent="0.2">
      <c r="A128" s="60" t="s">
        <v>196</v>
      </c>
      <c r="B128" s="59" t="s">
        <v>18</v>
      </c>
      <c r="C128" s="61">
        <v>81085</v>
      </c>
      <c r="D128" s="58">
        <v>119</v>
      </c>
      <c r="E128" s="55">
        <v>1099</v>
      </c>
      <c r="F128" s="126">
        <f>(E128*$F$3)+E128</f>
        <v>1153.95</v>
      </c>
      <c r="G128" s="23">
        <v>822843810857</v>
      </c>
    </row>
    <row r="129" spans="1:7" x14ac:dyDescent="0.2">
      <c r="A129" s="60" t="s">
        <v>39</v>
      </c>
      <c r="B129" s="59" t="s">
        <v>303</v>
      </c>
      <c r="C129" s="61">
        <v>84692</v>
      </c>
      <c r="D129" s="58">
        <v>119</v>
      </c>
      <c r="E129" s="55">
        <v>1099</v>
      </c>
      <c r="F129" s="126">
        <f>(E129*$F$3)+E129</f>
        <v>1153.95</v>
      </c>
      <c r="G129" s="23">
        <v>822843886395</v>
      </c>
    </row>
    <row r="130" spans="1:7" x14ac:dyDescent="0.2">
      <c r="A130" s="96" t="s">
        <v>308</v>
      </c>
      <c r="B130" s="120" t="s">
        <v>309</v>
      </c>
      <c r="C130" s="97">
        <v>81218</v>
      </c>
      <c r="D130" s="98"/>
      <c r="E130" s="99">
        <v>1099</v>
      </c>
      <c r="F130" s="127">
        <f>(E130*$F$3)+E130</f>
        <v>1153.95</v>
      </c>
      <c r="G130" s="100">
        <v>822843812189</v>
      </c>
    </row>
    <row r="131" spans="1:7" x14ac:dyDescent="0.2">
      <c r="A131" s="60" t="s">
        <v>197</v>
      </c>
      <c r="B131" s="59" t="s">
        <v>19</v>
      </c>
      <c r="C131" s="61">
        <v>81086</v>
      </c>
      <c r="D131" s="58">
        <v>119</v>
      </c>
      <c r="E131" s="55">
        <v>1099</v>
      </c>
      <c r="F131" s="126">
        <f>(E131*$F$3)+E131</f>
        <v>1153.95</v>
      </c>
      <c r="G131" s="23">
        <v>822843810864</v>
      </c>
    </row>
    <row r="132" spans="1:7" x14ac:dyDescent="0.2">
      <c r="A132" s="60" t="s">
        <v>198</v>
      </c>
      <c r="B132" s="59" t="s">
        <v>20</v>
      </c>
      <c r="C132" s="61">
        <v>81087</v>
      </c>
      <c r="D132" s="58">
        <v>119</v>
      </c>
      <c r="E132" s="55">
        <v>1099</v>
      </c>
      <c r="F132" s="126">
        <f>(E132*$F$3)+E132</f>
        <v>1153.95</v>
      </c>
      <c r="G132" s="23">
        <v>822843810871</v>
      </c>
    </row>
    <row r="133" spans="1:7" x14ac:dyDescent="0.2">
      <c r="A133" s="96" t="s">
        <v>353</v>
      </c>
      <c r="B133" s="120" t="s">
        <v>357</v>
      </c>
      <c r="C133" s="97">
        <v>88669</v>
      </c>
      <c r="D133" s="98"/>
      <c r="E133" s="99">
        <v>199</v>
      </c>
      <c r="F133" s="99">
        <v>209</v>
      </c>
      <c r="G133" s="100">
        <v>9415112886695</v>
      </c>
    </row>
    <row r="134" spans="1:7" ht="12" x14ac:dyDescent="0.2">
      <c r="A134" s="67"/>
      <c r="B134" s="66" t="s">
        <v>23</v>
      </c>
      <c r="C134" s="65"/>
      <c r="D134" s="67"/>
      <c r="E134" s="67"/>
      <c r="F134" s="67"/>
      <c r="G134" s="66"/>
    </row>
    <row r="135" spans="1:7" x14ac:dyDescent="0.2">
      <c r="A135" s="60" t="s">
        <v>206</v>
      </c>
      <c r="B135" s="59" t="s">
        <v>18</v>
      </c>
      <c r="C135" s="61">
        <v>81095</v>
      </c>
      <c r="D135" s="58">
        <v>67</v>
      </c>
      <c r="E135" s="55">
        <v>749</v>
      </c>
      <c r="F135" s="126">
        <f t="shared" ref="F135:F144" si="11">(E135*$F$3)+E135</f>
        <v>786.45</v>
      </c>
      <c r="G135" s="23">
        <v>822843810956</v>
      </c>
    </row>
    <row r="136" spans="1:7" x14ac:dyDescent="0.2">
      <c r="A136" s="60" t="s">
        <v>208</v>
      </c>
      <c r="B136" s="59" t="s">
        <v>19</v>
      </c>
      <c r="C136" s="61">
        <v>81096</v>
      </c>
      <c r="D136" s="58">
        <v>67</v>
      </c>
      <c r="E136" s="55">
        <v>749</v>
      </c>
      <c r="F136" s="126">
        <f t="shared" si="11"/>
        <v>786.45</v>
      </c>
      <c r="G136" s="23">
        <v>822843810963</v>
      </c>
    </row>
    <row r="137" spans="1:7" ht="12" customHeight="1" x14ac:dyDescent="0.2">
      <c r="A137" s="60" t="s">
        <v>40</v>
      </c>
      <c r="B137" s="59" t="s">
        <v>302</v>
      </c>
      <c r="C137" s="61">
        <v>84676</v>
      </c>
      <c r="D137" s="58">
        <v>67</v>
      </c>
      <c r="E137" s="55">
        <v>749</v>
      </c>
      <c r="F137" s="126">
        <f t="shared" si="11"/>
        <v>786.45</v>
      </c>
      <c r="G137" s="23">
        <v>822843886234</v>
      </c>
    </row>
    <row r="138" spans="1:7" ht="12" customHeight="1" x14ac:dyDescent="0.2">
      <c r="A138" s="96" t="s">
        <v>310</v>
      </c>
      <c r="B138" s="120" t="s">
        <v>316</v>
      </c>
      <c r="C138" s="97">
        <v>81220</v>
      </c>
      <c r="D138" s="98"/>
      <c r="E138" s="99">
        <v>749</v>
      </c>
      <c r="F138" s="127">
        <f t="shared" si="11"/>
        <v>786.45</v>
      </c>
      <c r="G138" s="100">
        <v>822843812202</v>
      </c>
    </row>
    <row r="139" spans="1:7" x14ac:dyDescent="0.2">
      <c r="A139" s="60" t="s">
        <v>41</v>
      </c>
      <c r="B139" s="59" t="s">
        <v>304</v>
      </c>
      <c r="C139" s="61">
        <v>84686</v>
      </c>
      <c r="D139" s="58">
        <v>67</v>
      </c>
      <c r="E139" s="55">
        <v>849</v>
      </c>
      <c r="F139" s="126">
        <f t="shared" si="11"/>
        <v>891.45</v>
      </c>
      <c r="G139" s="23">
        <v>822843886333</v>
      </c>
    </row>
    <row r="140" spans="1:7" ht="11.25" customHeight="1" x14ac:dyDescent="0.2">
      <c r="A140" s="96" t="s">
        <v>311</v>
      </c>
      <c r="B140" s="120" t="s">
        <v>317</v>
      </c>
      <c r="C140" s="97">
        <v>81219</v>
      </c>
      <c r="D140" s="98"/>
      <c r="E140" s="99">
        <v>849</v>
      </c>
      <c r="F140" s="127">
        <f t="shared" si="11"/>
        <v>891.45</v>
      </c>
      <c r="G140" s="100">
        <v>822843812196</v>
      </c>
    </row>
    <row r="141" spans="1:7" x14ac:dyDescent="0.2">
      <c r="A141" s="60" t="s">
        <v>207</v>
      </c>
      <c r="B141" s="59" t="s">
        <v>20</v>
      </c>
      <c r="C141" s="61">
        <v>81097</v>
      </c>
      <c r="D141" s="58">
        <v>67</v>
      </c>
      <c r="E141" s="55">
        <v>749</v>
      </c>
      <c r="F141" s="126">
        <f t="shared" si="11"/>
        <v>786.45</v>
      </c>
      <c r="G141" s="23">
        <v>822843810970</v>
      </c>
    </row>
    <row r="142" spans="1:7" x14ac:dyDescent="0.2">
      <c r="A142" s="60" t="s">
        <v>209</v>
      </c>
      <c r="B142" s="59" t="s">
        <v>27</v>
      </c>
      <c r="C142" s="61">
        <v>81098</v>
      </c>
      <c r="D142" s="58">
        <v>67</v>
      </c>
      <c r="E142" s="55">
        <v>849</v>
      </c>
      <c r="F142" s="126">
        <f t="shared" si="11"/>
        <v>891.45</v>
      </c>
      <c r="G142" s="23">
        <v>822843810987</v>
      </c>
    </row>
    <row r="143" spans="1:7" x14ac:dyDescent="0.2">
      <c r="A143" s="60" t="s">
        <v>42</v>
      </c>
      <c r="B143" s="59" t="s">
        <v>305</v>
      </c>
      <c r="C143" s="61">
        <v>84674</v>
      </c>
      <c r="D143" s="58">
        <v>67</v>
      </c>
      <c r="E143" s="55">
        <v>849</v>
      </c>
      <c r="F143" s="126">
        <f t="shared" si="11"/>
        <v>891.45</v>
      </c>
      <c r="G143" s="23">
        <v>822843886210</v>
      </c>
    </row>
    <row r="144" spans="1:7" ht="12" customHeight="1" x14ac:dyDescent="0.2">
      <c r="A144" s="96" t="s">
        <v>312</v>
      </c>
      <c r="B144" s="120" t="s">
        <v>318</v>
      </c>
      <c r="C144" s="97">
        <v>81223</v>
      </c>
      <c r="D144" s="98"/>
      <c r="E144" s="99">
        <v>849</v>
      </c>
      <c r="F144" s="128">
        <f t="shared" si="11"/>
        <v>891.45</v>
      </c>
      <c r="G144" s="100">
        <v>822843812233</v>
      </c>
    </row>
    <row r="145" spans="1:7" ht="12" customHeight="1" x14ac:dyDescent="0.2">
      <c r="A145" s="96" t="s">
        <v>354</v>
      </c>
      <c r="B145" s="120" t="s">
        <v>358</v>
      </c>
      <c r="C145" s="97">
        <v>81263</v>
      </c>
      <c r="D145" s="98"/>
      <c r="E145" s="99">
        <v>129</v>
      </c>
      <c r="F145" s="99">
        <v>135</v>
      </c>
      <c r="G145" s="100">
        <v>9415112812632</v>
      </c>
    </row>
    <row r="146" spans="1:7" ht="12" x14ac:dyDescent="0.2">
      <c r="A146" s="67"/>
      <c r="B146" s="66" t="s">
        <v>26</v>
      </c>
      <c r="C146" s="65"/>
      <c r="D146" s="67"/>
      <c r="E146" s="67"/>
      <c r="F146" s="67"/>
      <c r="G146" s="66"/>
    </row>
    <row r="147" spans="1:7" x14ac:dyDescent="0.2">
      <c r="A147" s="60" t="s">
        <v>199</v>
      </c>
      <c r="B147" s="59" t="s">
        <v>18</v>
      </c>
      <c r="C147" s="61">
        <v>81088</v>
      </c>
      <c r="D147" s="58">
        <v>121</v>
      </c>
      <c r="E147" s="55">
        <v>1299</v>
      </c>
      <c r="F147" s="126">
        <f t="shared" ref="F147:F156" si="12">(E147*$F$3)+E147</f>
        <v>1363.95</v>
      </c>
      <c r="G147" s="23">
        <v>822843810888</v>
      </c>
    </row>
    <row r="148" spans="1:7" x14ac:dyDescent="0.2">
      <c r="A148" s="60" t="s">
        <v>200</v>
      </c>
      <c r="B148" s="59" t="s">
        <v>19</v>
      </c>
      <c r="C148" s="61">
        <v>81089</v>
      </c>
      <c r="D148" s="58">
        <v>121</v>
      </c>
      <c r="E148" s="55">
        <v>1299</v>
      </c>
      <c r="F148" s="126">
        <f t="shared" si="12"/>
        <v>1363.95</v>
      </c>
      <c r="G148" s="23">
        <v>822843810895</v>
      </c>
    </row>
    <row r="149" spans="1:7" ht="12" customHeight="1" x14ac:dyDescent="0.2">
      <c r="A149" s="60" t="s">
        <v>43</v>
      </c>
      <c r="B149" s="59" t="s">
        <v>302</v>
      </c>
      <c r="C149" s="61">
        <v>84675</v>
      </c>
      <c r="D149" s="58">
        <v>121</v>
      </c>
      <c r="E149" s="55">
        <v>1299</v>
      </c>
      <c r="F149" s="126">
        <f t="shared" si="12"/>
        <v>1363.95</v>
      </c>
      <c r="G149" s="23">
        <v>822843886227</v>
      </c>
    </row>
    <row r="150" spans="1:7" ht="12" customHeight="1" x14ac:dyDescent="0.2">
      <c r="A150" s="96" t="s">
        <v>313</v>
      </c>
      <c r="B150" s="120" t="s">
        <v>320</v>
      </c>
      <c r="C150" s="97">
        <v>81217</v>
      </c>
      <c r="D150" s="98"/>
      <c r="E150" s="99">
        <v>1299</v>
      </c>
      <c r="F150" s="127">
        <f t="shared" si="12"/>
        <v>1363.95</v>
      </c>
      <c r="G150" s="100">
        <v>822843812172</v>
      </c>
    </row>
    <row r="151" spans="1:7" x14ac:dyDescent="0.2">
      <c r="A151" s="60" t="s">
        <v>44</v>
      </c>
      <c r="B151" s="59" t="s">
        <v>304</v>
      </c>
      <c r="C151" s="61">
        <v>84693</v>
      </c>
      <c r="D151" s="58">
        <v>121</v>
      </c>
      <c r="E151" s="55">
        <v>1399</v>
      </c>
      <c r="F151" s="126">
        <f t="shared" si="12"/>
        <v>1468.95</v>
      </c>
      <c r="G151" s="23">
        <v>822843886401</v>
      </c>
    </row>
    <row r="152" spans="1:7" x14ac:dyDescent="0.2">
      <c r="A152" s="96" t="s">
        <v>314</v>
      </c>
      <c r="B152" s="120" t="s">
        <v>321</v>
      </c>
      <c r="C152" s="97">
        <v>81216</v>
      </c>
      <c r="D152" s="98"/>
      <c r="E152" s="99">
        <v>1399</v>
      </c>
      <c r="F152" s="127">
        <f t="shared" si="12"/>
        <v>1468.95</v>
      </c>
      <c r="G152" s="100">
        <v>822843812165</v>
      </c>
    </row>
    <row r="153" spans="1:7" x14ac:dyDescent="0.2">
      <c r="A153" s="60" t="s">
        <v>201</v>
      </c>
      <c r="B153" s="59" t="s">
        <v>20</v>
      </c>
      <c r="C153" s="61">
        <v>81090</v>
      </c>
      <c r="D153" s="58">
        <v>121</v>
      </c>
      <c r="E153" s="55">
        <v>1299</v>
      </c>
      <c r="F153" s="126">
        <f t="shared" si="12"/>
        <v>1363.95</v>
      </c>
      <c r="G153" s="23">
        <v>822843810901</v>
      </c>
    </row>
    <row r="154" spans="1:7" ht="12" customHeight="1" x14ac:dyDescent="0.2">
      <c r="A154" s="60" t="s">
        <v>202</v>
      </c>
      <c r="B154" s="59" t="s">
        <v>27</v>
      </c>
      <c r="C154" s="61">
        <v>81091</v>
      </c>
      <c r="D154" s="58">
        <v>121</v>
      </c>
      <c r="E154" s="55">
        <v>1399</v>
      </c>
      <c r="F154" s="126">
        <f t="shared" si="12"/>
        <v>1468.95</v>
      </c>
      <c r="G154" s="23">
        <v>822843810918</v>
      </c>
    </row>
    <row r="155" spans="1:7" x14ac:dyDescent="0.2">
      <c r="A155" s="60" t="s">
        <v>45</v>
      </c>
      <c r="B155" s="59" t="s">
        <v>305</v>
      </c>
      <c r="C155" s="58">
        <v>84673</v>
      </c>
      <c r="D155" s="58">
        <v>121</v>
      </c>
      <c r="E155" s="55">
        <v>1399</v>
      </c>
      <c r="F155" s="126">
        <f t="shared" si="12"/>
        <v>1468.95</v>
      </c>
      <c r="G155" s="23">
        <v>822843886203</v>
      </c>
    </row>
    <row r="156" spans="1:7" ht="12" customHeight="1" x14ac:dyDescent="0.2">
      <c r="A156" s="96" t="s">
        <v>315</v>
      </c>
      <c r="B156" s="120" t="s">
        <v>319</v>
      </c>
      <c r="C156" s="98">
        <v>81222</v>
      </c>
      <c r="D156" s="98"/>
      <c r="E156" s="99">
        <v>1399</v>
      </c>
      <c r="F156" s="128">
        <f t="shared" si="12"/>
        <v>1468.95</v>
      </c>
      <c r="G156" s="100">
        <v>822843812226</v>
      </c>
    </row>
    <row r="157" spans="1:7" ht="12" customHeight="1" x14ac:dyDescent="0.2">
      <c r="A157" s="96" t="s">
        <v>355</v>
      </c>
      <c r="B157" s="120" t="s">
        <v>359</v>
      </c>
      <c r="C157" s="97">
        <v>81261</v>
      </c>
      <c r="D157" s="98"/>
      <c r="E157" s="99">
        <v>199</v>
      </c>
      <c r="F157" s="99">
        <v>209</v>
      </c>
      <c r="G157" s="100">
        <v>9415112812618</v>
      </c>
    </row>
    <row r="158" spans="1:7" ht="12" x14ac:dyDescent="0.2">
      <c r="A158" s="67"/>
      <c r="B158" s="66" t="s">
        <v>28</v>
      </c>
      <c r="C158" s="65"/>
      <c r="D158" s="67"/>
      <c r="E158" s="67"/>
      <c r="F158" s="67"/>
      <c r="G158" s="66"/>
    </row>
    <row r="159" spans="1:7" ht="12" customHeight="1" x14ac:dyDescent="0.2">
      <c r="A159" s="60" t="s">
        <v>46</v>
      </c>
      <c r="B159" s="59" t="s">
        <v>24</v>
      </c>
      <c r="C159" s="61">
        <v>84700</v>
      </c>
      <c r="D159" s="58">
        <v>90</v>
      </c>
      <c r="E159" s="55">
        <v>1049</v>
      </c>
      <c r="F159" s="126">
        <f>(E159*$F$3)+E159</f>
        <v>1101.45</v>
      </c>
      <c r="G159" s="23">
        <v>822843886470</v>
      </c>
    </row>
    <row r="160" spans="1:7" x14ac:dyDescent="0.2">
      <c r="A160" s="60" t="s">
        <v>47</v>
      </c>
      <c r="B160" s="60" t="s">
        <v>339</v>
      </c>
      <c r="C160" s="58">
        <v>84699</v>
      </c>
      <c r="D160" s="58">
        <v>90</v>
      </c>
      <c r="E160" s="55">
        <v>1099</v>
      </c>
      <c r="F160" s="126">
        <f>(E160*$F$3)+E160</f>
        <v>1153.95</v>
      </c>
      <c r="G160" s="23">
        <v>822843886463</v>
      </c>
    </row>
    <row r="161" spans="1:7" ht="12" customHeight="1" x14ac:dyDescent="0.2">
      <c r="A161" s="67"/>
      <c r="B161" s="66" t="s">
        <v>274</v>
      </c>
      <c r="C161" s="65"/>
      <c r="D161" s="67"/>
      <c r="E161" s="67"/>
      <c r="F161" s="67"/>
      <c r="G161" s="66"/>
    </row>
    <row r="162" spans="1:7" ht="12" customHeight="1" x14ac:dyDescent="0.2">
      <c r="A162" s="67"/>
      <c r="B162" s="66" t="s">
        <v>278</v>
      </c>
      <c r="C162" s="65"/>
      <c r="D162" s="67"/>
      <c r="E162" s="67"/>
      <c r="F162" s="107"/>
      <c r="G162" s="66"/>
    </row>
    <row r="163" spans="1:7" x14ac:dyDescent="0.2">
      <c r="A163" s="60" t="s">
        <v>127</v>
      </c>
      <c r="B163" s="59" t="s">
        <v>239</v>
      </c>
      <c r="C163" s="58">
        <v>96218</v>
      </c>
      <c r="D163" s="58">
        <v>138</v>
      </c>
      <c r="E163" s="55">
        <v>999</v>
      </c>
      <c r="F163" s="126">
        <f>(E163*$F$3)+E163</f>
        <v>1048.95</v>
      </c>
      <c r="G163" s="23">
        <v>822843962075</v>
      </c>
    </row>
    <row r="164" spans="1:7" x14ac:dyDescent="0.2">
      <c r="A164" s="60" t="s">
        <v>139</v>
      </c>
      <c r="B164" s="96" t="s">
        <v>361</v>
      </c>
      <c r="C164" s="61">
        <v>96175</v>
      </c>
      <c r="D164" s="58">
        <v>138</v>
      </c>
      <c r="E164" s="55" t="s">
        <v>269</v>
      </c>
      <c r="F164" s="139">
        <v>944</v>
      </c>
      <c r="G164" s="115">
        <v>822843961757</v>
      </c>
    </row>
    <row r="165" spans="1:7" x14ac:dyDescent="0.2">
      <c r="A165" s="60" t="s">
        <v>128</v>
      </c>
      <c r="B165" s="59" t="s">
        <v>262</v>
      </c>
      <c r="C165" s="61">
        <v>96226</v>
      </c>
      <c r="D165" s="58">
        <v>138</v>
      </c>
      <c r="E165" s="55">
        <v>799</v>
      </c>
      <c r="F165" s="126">
        <f>(E165*$F$3)+E165</f>
        <v>838.95</v>
      </c>
      <c r="G165" s="23">
        <v>822843962143</v>
      </c>
    </row>
    <row r="166" spans="1:7" ht="12" x14ac:dyDescent="0.2">
      <c r="A166" s="67"/>
      <c r="B166" s="66" t="s">
        <v>279</v>
      </c>
      <c r="C166" s="65"/>
      <c r="D166" s="67"/>
      <c r="E166" s="67"/>
      <c r="F166" s="67"/>
      <c r="G166" s="66"/>
    </row>
    <row r="167" spans="1:7" x14ac:dyDescent="0.2">
      <c r="A167" s="60" t="s">
        <v>142</v>
      </c>
      <c r="B167" s="59" t="s">
        <v>129</v>
      </c>
      <c r="C167" s="61">
        <v>96234</v>
      </c>
      <c r="D167" s="58">
        <v>125</v>
      </c>
      <c r="E167" s="55">
        <v>999</v>
      </c>
      <c r="F167" s="126">
        <f>(E167*$F$3)+E167</f>
        <v>1048.95</v>
      </c>
      <c r="G167" s="23">
        <v>822843962341</v>
      </c>
    </row>
    <row r="168" spans="1:7" x14ac:dyDescent="0.2">
      <c r="A168" s="60" t="s">
        <v>143</v>
      </c>
      <c r="B168" s="59" t="s">
        <v>130</v>
      </c>
      <c r="C168" s="61">
        <v>96250</v>
      </c>
      <c r="D168" s="58">
        <v>125</v>
      </c>
      <c r="E168" s="55">
        <v>1049</v>
      </c>
      <c r="F168" s="126">
        <f>(E168*$F$3)+E168</f>
        <v>1101.45</v>
      </c>
      <c r="G168" s="23">
        <v>822843962501</v>
      </c>
    </row>
    <row r="169" spans="1:7" ht="12.75" customHeight="1" x14ac:dyDescent="0.2">
      <c r="A169" s="60" t="s">
        <v>140</v>
      </c>
      <c r="B169" s="59" t="s">
        <v>129</v>
      </c>
      <c r="C169" s="61">
        <v>96219</v>
      </c>
      <c r="D169" s="58">
        <v>125</v>
      </c>
      <c r="E169" s="55">
        <v>799</v>
      </c>
      <c r="F169" s="126">
        <f>(E169*$F$3)+E169</f>
        <v>838.95</v>
      </c>
      <c r="G169" s="23">
        <v>822843962198</v>
      </c>
    </row>
    <row r="170" spans="1:7" x14ac:dyDescent="0.2">
      <c r="A170" s="60" t="s">
        <v>141</v>
      </c>
      <c r="B170" s="59" t="s">
        <v>130</v>
      </c>
      <c r="C170" s="61">
        <v>96221</v>
      </c>
      <c r="D170" s="61">
        <v>125</v>
      </c>
      <c r="E170" s="55">
        <v>849</v>
      </c>
      <c r="F170" s="126">
        <f>(E170*$F$3)+E170</f>
        <v>891.45</v>
      </c>
      <c r="G170" s="23">
        <v>822843962211</v>
      </c>
    </row>
    <row r="171" spans="1:7" ht="12" x14ac:dyDescent="0.2">
      <c r="A171" s="67"/>
      <c r="B171" s="66" t="s">
        <v>275</v>
      </c>
      <c r="C171" s="65"/>
      <c r="D171" s="67"/>
      <c r="E171" s="67"/>
      <c r="F171" s="67"/>
      <c r="G171" s="66"/>
    </row>
    <row r="172" spans="1:7" ht="12" x14ac:dyDescent="0.2">
      <c r="A172" s="67"/>
      <c r="B172" s="66" t="s">
        <v>278</v>
      </c>
      <c r="C172" s="65"/>
      <c r="D172" s="67"/>
      <c r="E172" s="67"/>
      <c r="F172" s="107"/>
      <c r="G172" s="66"/>
    </row>
    <row r="173" spans="1:7" x14ac:dyDescent="0.2">
      <c r="A173" s="60" t="s">
        <v>276</v>
      </c>
      <c r="B173" s="60" t="s">
        <v>322</v>
      </c>
      <c r="C173" s="58">
        <v>96235</v>
      </c>
      <c r="D173" s="60"/>
      <c r="E173" s="55">
        <v>1199</v>
      </c>
      <c r="F173" s="126">
        <f>(E173*$F$3)+E173</f>
        <v>1258.95</v>
      </c>
      <c r="G173" s="111">
        <v>822843962358</v>
      </c>
    </row>
    <row r="174" spans="1:7" x14ac:dyDescent="0.2">
      <c r="A174" s="60" t="s">
        <v>277</v>
      </c>
      <c r="B174" s="60" t="s">
        <v>323</v>
      </c>
      <c r="C174" s="58">
        <v>96236</v>
      </c>
      <c r="D174" s="60"/>
      <c r="E174" s="55">
        <v>949</v>
      </c>
      <c r="F174" s="126">
        <f>(E174*$F$3)+E174</f>
        <v>996.45</v>
      </c>
      <c r="G174" s="111">
        <v>822843962365</v>
      </c>
    </row>
    <row r="175" spans="1:7" ht="12" x14ac:dyDescent="0.2">
      <c r="A175" s="67"/>
      <c r="B175" s="66" t="s">
        <v>279</v>
      </c>
      <c r="C175" s="113"/>
      <c r="D175" s="67"/>
      <c r="E175" s="67"/>
      <c r="F175" s="112"/>
      <c r="G175" s="110"/>
    </row>
    <row r="176" spans="1:7" x14ac:dyDescent="0.2">
      <c r="A176" s="60" t="s">
        <v>280</v>
      </c>
      <c r="B176" s="60" t="s">
        <v>325</v>
      </c>
      <c r="C176" s="58">
        <v>96243</v>
      </c>
      <c r="D176" s="60"/>
      <c r="E176" s="55">
        <v>999</v>
      </c>
      <c r="F176" s="126">
        <f>(E176*$F$3)+E176</f>
        <v>1048.95</v>
      </c>
      <c r="G176" s="111">
        <v>822843962433</v>
      </c>
    </row>
    <row r="177" spans="1:7" x14ac:dyDescent="0.2">
      <c r="A177" s="60" t="s">
        <v>281</v>
      </c>
      <c r="B177" s="60" t="s">
        <v>324</v>
      </c>
      <c r="C177" s="58">
        <v>428075</v>
      </c>
      <c r="D177" s="60"/>
      <c r="E177" s="55">
        <v>29</v>
      </c>
      <c r="F177" s="126">
        <f>(E177*$F$3)+E177</f>
        <v>30.45</v>
      </c>
      <c r="G177" s="111">
        <v>822843962273</v>
      </c>
    </row>
    <row r="178" spans="1:7" ht="12" x14ac:dyDescent="0.2">
      <c r="A178" s="64"/>
      <c r="B178" s="63" t="s">
        <v>31</v>
      </c>
      <c r="C178" s="65"/>
      <c r="D178" s="64"/>
      <c r="E178" s="64"/>
      <c r="F178" s="64"/>
      <c r="G178" s="63"/>
    </row>
    <row r="179" spans="1:7" ht="12.75" customHeight="1" x14ac:dyDescent="0.2">
      <c r="A179" s="114" t="s">
        <v>326</v>
      </c>
      <c r="B179" s="59" t="s">
        <v>282</v>
      </c>
      <c r="C179" s="61">
        <v>24474</v>
      </c>
      <c r="D179" s="57" t="s">
        <v>0</v>
      </c>
      <c r="E179" s="55">
        <v>359</v>
      </c>
      <c r="F179" s="126">
        <f t="shared" ref="F179:F188" si="13">(E179*$F$3)+E179</f>
        <v>376.95</v>
      </c>
      <c r="G179" s="23">
        <v>822843244744</v>
      </c>
    </row>
    <row r="180" spans="1:7" x14ac:dyDescent="0.2">
      <c r="A180" s="114" t="s">
        <v>334</v>
      </c>
      <c r="B180" s="59" t="s">
        <v>283</v>
      </c>
      <c r="C180" s="61">
        <v>24475</v>
      </c>
      <c r="D180" s="57" t="s">
        <v>0</v>
      </c>
      <c r="E180" s="55">
        <v>359</v>
      </c>
      <c r="F180" s="126">
        <f t="shared" si="13"/>
        <v>376.95</v>
      </c>
      <c r="G180" s="23">
        <v>822843244751</v>
      </c>
    </row>
    <row r="181" spans="1:7" ht="12.75" customHeight="1" x14ac:dyDescent="0.2">
      <c r="A181" s="114" t="s">
        <v>335</v>
      </c>
      <c r="B181" s="59" t="s">
        <v>284</v>
      </c>
      <c r="C181" s="61">
        <v>24476</v>
      </c>
      <c r="D181" s="57" t="s">
        <v>0</v>
      </c>
      <c r="E181" s="55">
        <v>379</v>
      </c>
      <c r="F181" s="126">
        <f t="shared" si="13"/>
        <v>397.95</v>
      </c>
      <c r="G181" s="23">
        <v>822843244768</v>
      </c>
    </row>
    <row r="182" spans="1:7" x14ac:dyDescent="0.2">
      <c r="A182" s="114" t="s">
        <v>336</v>
      </c>
      <c r="B182" s="59" t="s">
        <v>285</v>
      </c>
      <c r="C182" s="61">
        <v>24468</v>
      </c>
      <c r="D182" s="57" t="s">
        <v>0</v>
      </c>
      <c r="E182" s="55">
        <v>279</v>
      </c>
      <c r="F182" s="126">
        <f t="shared" si="13"/>
        <v>292.95</v>
      </c>
      <c r="G182" s="23">
        <v>822843244683</v>
      </c>
    </row>
    <row r="183" spans="1:7" x14ac:dyDescent="0.2">
      <c r="A183" s="114" t="s">
        <v>337</v>
      </c>
      <c r="B183" s="59" t="s">
        <v>286</v>
      </c>
      <c r="C183" s="61">
        <v>24469</v>
      </c>
      <c r="D183" s="57" t="s">
        <v>0</v>
      </c>
      <c r="E183" s="55">
        <v>279</v>
      </c>
      <c r="F183" s="126">
        <f t="shared" si="13"/>
        <v>292.95</v>
      </c>
      <c r="G183" s="23">
        <v>822843244690</v>
      </c>
    </row>
    <row r="184" spans="1:7" ht="12" customHeight="1" x14ac:dyDescent="0.2">
      <c r="A184" s="114" t="s">
        <v>338</v>
      </c>
      <c r="B184" s="59" t="s">
        <v>287</v>
      </c>
      <c r="C184" s="61">
        <v>24470</v>
      </c>
      <c r="D184" s="57" t="s">
        <v>0</v>
      </c>
      <c r="E184" s="55">
        <v>299</v>
      </c>
      <c r="F184" s="126">
        <f t="shared" si="13"/>
        <v>313.95</v>
      </c>
      <c r="G184" s="23">
        <v>822843244706</v>
      </c>
    </row>
    <row r="185" spans="1:7" ht="13.5" customHeight="1" x14ac:dyDescent="0.2">
      <c r="A185" s="114" t="s">
        <v>348</v>
      </c>
      <c r="B185" s="59" t="s">
        <v>288</v>
      </c>
      <c r="C185" s="61">
        <v>24478</v>
      </c>
      <c r="D185" s="57" t="s">
        <v>0</v>
      </c>
      <c r="E185" s="55">
        <v>359</v>
      </c>
      <c r="F185" s="126">
        <f t="shared" si="13"/>
        <v>376.95</v>
      </c>
      <c r="G185" s="23">
        <v>822843244782</v>
      </c>
    </row>
    <row r="186" spans="1:7" x14ac:dyDescent="0.2">
      <c r="A186" s="114" t="s">
        <v>349</v>
      </c>
      <c r="B186" s="59" t="s">
        <v>289</v>
      </c>
      <c r="C186" s="61">
        <v>24477</v>
      </c>
      <c r="D186" s="57" t="s">
        <v>0</v>
      </c>
      <c r="E186" s="55">
        <v>399</v>
      </c>
      <c r="F186" s="136">
        <f t="shared" si="13"/>
        <v>418.95</v>
      </c>
      <c r="G186" s="23">
        <v>822843244775</v>
      </c>
    </row>
    <row r="187" spans="1:7" x14ac:dyDescent="0.2">
      <c r="A187" s="114" t="s">
        <v>329</v>
      </c>
      <c r="B187" s="59" t="s">
        <v>290</v>
      </c>
      <c r="C187" s="61">
        <v>819263</v>
      </c>
      <c r="D187" s="57" t="s">
        <v>0</v>
      </c>
      <c r="E187" s="55">
        <v>89</v>
      </c>
      <c r="F187" s="136">
        <f t="shared" si="13"/>
        <v>93.45</v>
      </c>
      <c r="G187" s="23">
        <v>9415112992050</v>
      </c>
    </row>
    <row r="188" spans="1:7" x14ac:dyDescent="0.2">
      <c r="A188" s="114" t="s">
        <v>330</v>
      </c>
      <c r="B188" s="59" t="s">
        <v>291</v>
      </c>
      <c r="C188" s="61">
        <v>819264</v>
      </c>
      <c r="D188" s="57" t="s">
        <v>0</v>
      </c>
      <c r="E188" s="55">
        <v>89</v>
      </c>
      <c r="F188" s="136">
        <f t="shared" si="13"/>
        <v>93.45</v>
      </c>
      <c r="G188" s="23">
        <v>9415112992067</v>
      </c>
    </row>
    <row r="189" spans="1:7" ht="11.25" customHeight="1" x14ac:dyDescent="0.2">
      <c r="A189" s="114" t="s">
        <v>327</v>
      </c>
      <c r="B189" s="59" t="s">
        <v>292</v>
      </c>
      <c r="C189" s="61">
        <v>836848</v>
      </c>
      <c r="D189" s="57" t="s">
        <v>0</v>
      </c>
      <c r="E189" s="55" t="s">
        <v>0</v>
      </c>
      <c r="F189" s="62">
        <v>49.99</v>
      </c>
      <c r="G189" s="23">
        <v>9415112961292</v>
      </c>
    </row>
    <row r="190" spans="1:7" x14ac:dyDescent="0.2">
      <c r="A190" s="82" t="s">
        <v>328</v>
      </c>
      <c r="B190" s="60" t="s">
        <v>293</v>
      </c>
      <c r="C190" s="58">
        <v>842802</v>
      </c>
      <c r="D190" s="56"/>
      <c r="E190" s="55"/>
      <c r="F190" s="62">
        <v>59.99</v>
      </c>
      <c r="G190" s="23">
        <v>9415112993002</v>
      </c>
    </row>
    <row r="191" spans="1:7" x14ac:dyDescent="0.2">
      <c r="A191" s="114" t="s">
        <v>333</v>
      </c>
      <c r="B191" s="59" t="s">
        <v>121</v>
      </c>
      <c r="C191" s="61">
        <v>88667</v>
      </c>
      <c r="D191" s="57" t="s">
        <v>0</v>
      </c>
      <c r="E191" s="55" t="s">
        <v>0</v>
      </c>
      <c r="F191" s="55">
        <v>99</v>
      </c>
      <c r="G191" s="23">
        <v>822843886678</v>
      </c>
    </row>
    <row r="192" spans="1:7" x14ac:dyDescent="0.2">
      <c r="A192" s="114" t="s">
        <v>331</v>
      </c>
      <c r="B192" s="59" t="s">
        <v>122</v>
      </c>
      <c r="C192" s="61">
        <v>88668</v>
      </c>
      <c r="D192" s="57" t="s">
        <v>0</v>
      </c>
      <c r="E192" s="55" t="s">
        <v>0</v>
      </c>
      <c r="F192" s="55">
        <v>99</v>
      </c>
      <c r="G192" s="23">
        <v>822843886685</v>
      </c>
    </row>
    <row r="193" spans="1:7" x14ac:dyDescent="0.2">
      <c r="A193" s="82" t="s">
        <v>332</v>
      </c>
      <c r="B193" s="59" t="s">
        <v>294</v>
      </c>
      <c r="C193" s="61">
        <v>81117</v>
      </c>
      <c r="D193" s="57" t="s">
        <v>0</v>
      </c>
      <c r="E193" s="55" t="s">
        <v>0</v>
      </c>
      <c r="F193" s="55">
        <v>99</v>
      </c>
      <c r="G193" s="23">
        <v>822843811175</v>
      </c>
    </row>
    <row r="194" spans="1:7" x14ac:dyDescent="0.2">
      <c r="A194" s="82" t="s">
        <v>340</v>
      </c>
      <c r="B194" s="59" t="s">
        <v>29</v>
      </c>
      <c r="C194" s="61">
        <v>60201</v>
      </c>
      <c r="D194" s="57" t="s">
        <v>0</v>
      </c>
      <c r="E194" s="55" t="s">
        <v>0</v>
      </c>
      <c r="F194" s="55">
        <v>25</v>
      </c>
      <c r="G194" s="23">
        <v>890685002006</v>
      </c>
    </row>
    <row r="195" spans="1:7" x14ac:dyDescent="0.2">
      <c r="A195" s="114" t="s">
        <v>350</v>
      </c>
      <c r="B195" s="59" t="s">
        <v>123</v>
      </c>
      <c r="C195" s="61">
        <v>98741</v>
      </c>
      <c r="D195" s="57" t="s">
        <v>0</v>
      </c>
      <c r="E195" s="55" t="s">
        <v>0</v>
      </c>
      <c r="F195" s="55">
        <v>79</v>
      </c>
      <c r="G195" s="23">
        <v>822843987122</v>
      </c>
    </row>
    <row r="196" spans="1:7" x14ac:dyDescent="0.2">
      <c r="A196" s="114" t="s">
        <v>351</v>
      </c>
      <c r="B196" s="59" t="s">
        <v>70</v>
      </c>
      <c r="C196" s="58">
        <v>525798</v>
      </c>
      <c r="D196" s="57" t="s">
        <v>0</v>
      </c>
      <c r="E196" s="56" t="s">
        <v>0</v>
      </c>
      <c r="F196" s="55">
        <v>49</v>
      </c>
      <c r="G196" s="23" t="s">
        <v>233</v>
      </c>
    </row>
    <row r="197" spans="1:7" ht="14.4" x14ac:dyDescent="0.2">
      <c r="A197" s="103" t="s">
        <v>270</v>
      </c>
    </row>
    <row r="198" spans="1:7" x14ac:dyDescent="0.2">
      <c r="A198" s="144" t="s">
        <v>365</v>
      </c>
    </row>
    <row r="199" spans="1:7" x14ac:dyDescent="0.2">
      <c r="A199" s="145" t="s">
        <v>366</v>
      </c>
    </row>
    <row r="200" spans="1:7" x14ac:dyDescent="0.2">
      <c r="A200" s="145" t="s">
        <v>367</v>
      </c>
    </row>
    <row r="201" spans="1:7" x14ac:dyDescent="0.2">
      <c r="A201" s="145" t="s">
        <v>368</v>
      </c>
    </row>
    <row r="202" spans="1:7" x14ac:dyDescent="0.2">
      <c r="A202" s="145" t="s">
        <v>369</v>
      </c>
    </row>
  </sheetData>
  <pageMargins left="0.7" right="0.7" top="0.75" bottom="0.75" header="0.3" footer="0.3"/>
  <pageSetup scale="44" fitToHeight="0" orientation="portrait" r:id="rId1"/>
  <headerFooter>
    <oddFooter>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FAP USA DEALER</vt:lpstr>
      <vt:lpstr>FAP USA RETAIL</vt:lpstr>
      <vt:lpstr>'FAP USA DEALER'!Print_Titles</vt:lpstr>
      <vt:lpstr>'FAP USA RETAIL'!Print_Titles</vt:lpstr>
    </vt:vector>
  </TitlesOfParts>
  <Company>Fisher &amp; Paykel Appliances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Davies</dc:creator>
  <cp:lastModifiedBy>Stella Galvan</cp:lastModifiedBy>
  <cp:lastPrinted>2017-07-14T20:38:44Z</cp:lastPrinted>
  <dcterms:created xsi:type="dcterms:W3CDTF">2011-07-29T19:16:11Z</dcterms:created>
  <dcterms:modified xsi:type="dcterms:W3CDTF">2017-09-21T22:39:07Z</dcterms:modified>
</cp:coreProperties>
</file>