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Temp\Stella\Q2 - 2017 Dealer Pricing\"/>
    </mc:Choice>
  </mc:AlternateContent>
  <bookViews>
    <workbookView xWindow="168" yWindow="252" windowWidth="10332" windowHeight="9780"/>
  </bookViews>
  <sheets>
    <sheet name="FAP USA DEALER" sheetId="23" r:id="rId1"/>
    <sheet name="FAP USA RETAIL" sheetId="29" r:id="rId2"/>
  </sheets>
  <definedNames>
    <definedName name="_xlnm.Print_Titles" localSheetId="0">'FAP USA DEALER'!$4:$4</definedName>
    <definedName name="_xlnm.Print_Titles" localSheetId="1">'FAP USA RETAIL'!$4:$4</definedName>
  </definedNames>
  <calcPr calcId="152511"/>
</workbook>
</file>

<file path=xl/calcChain.xml><?xml version="1.0" encoding="utf-8"?>
<calcChain xmlns="http://schemas.openxmlformats.org/spreadsheetml/2006/main">
  <c r="F64" i="29" l="1"/>
  <c r="F63" i="29"/>
  <c r="F62" i="29"/>
  <c r="F61" i="29"/>
  <c r="F97" i="23" l="1"/>
  <c r="D97" i="23"/>
  <c r="D96" i="23"/>
  <c r="F95" i="23"/>
  <c r="D95" i="23"/>
  <c r="F94" i="23"/>
  <c r="D94" i="23"/>
  <c r="F93" i="23"/>
  <c r="D93" i="23"/>
  <c r="D92" i="23"/>
  <c r="F92" i="23" l="1"/>
  <c r="F96" i="23"/>
  <c r="F167" i="29"/>
  <c r="F166" i="29"/>
  <c r="F165" i="29"/>
  <c r="F164" i="29"/>
  <c r="F163" i="29"/>
  <c r="F162" i="29"/>
  <c r="F161" i="29"/>
  <c r="F160" i="29"/>
  <c r="F159" i="29"/>
  <c r="F158" i="29"/>
  <c r="F156" i="29"/>
  <c r="F155" i="29"/>
  <c r="F154" i="29"/>
  <c r="F153" i="29"/>
  <c r="F151" i="29"/>
  <c r="F149" i="29"/>
  <c r="F148" i="29"/>
  <c r="F146" i="29"/>
  <c r="F145" i="29"/>
  <c r="F143" i="29"/>
  <c r="F142" i="29"/>
  <c r="F141" i="29"/>
  <c r="F140" i="29"/>
  <c r="F139" i="29"/>
  <c r="F138" i="29"/>
  <c r="F137" i="29"/>
  <c r="F135" i="29"/>
  <c r="F134" i="29"/>
  <c r="F133" i="29"/>
  <c r="F132" i="29"/>
  <c r="F131" i="29"/>
  <c r="F130" i="29"/>
  <c r="F129" i="29"/>
  <c r="F127" i="29"/>
  <c r="F126" i="29"/>
  <c r="F125" i="29"/>
  <c r="F124" i="29"/>
  <c r="F122" i="29"/>
  <c r="F121" i="29"/>
  <c r="F120" i="29"/>
  <c r="F119" i="29"/>
  <c r="F118" i="29"/>
  <c r="F115" i="29"/>
  <c r="F114" i="29"/>
  <c r="F113" i="29"/>
  <c r="F112" i="29"/>
  <c r="F111" i="29"/>
  <c r="F110" i="29"/>
  <c r="F109" i="29"/>
  <c r="F108" i="29"/>
  <c r="F106" i="29"/>
  <c r="F105" i="29"/>
  <c r="F104" i="29"/>
  <c r="F102" i="29"/>
  <c r="F101" i="29"/>
  <c r="F100" i="29"/>
  <c r="F99" i="29"/>
  <c r="F98" i="29"/>
  <c r="F97" i="29"/>
  <c r="F96" i="29"/>
  <c r="F94" i="29"/>
  <c r="F93" i="29"/>
  <c r="F92" i="29"/>
  <c r="F91" i="29"/>
  <c r="F89" i="29"/>
  <c r="F88" i="29"/>
  <c r="F85" i="29"/>
  <c r="F84" i="29"/>
  <c r="F83" i="29"/>
  <c r="F82" i="29"/>
  <c r="F81" i="29"/>
  <c r="F80" i="29"/>
  <c r="F78" i="29"/>
  <c r="F76" i="29"/>
  <c r="F75" i="29"/>
  <c r="F74" i="29"/>
  <c r="F73" i="29"/>
  <c r="F71" i="29"/>
  <c r="F70" i="29"/>
  <c r="F69" i="29"/>
  <c r="F68" i="29"/>
  <c r="F67" i="29"/>
  <c r="F66" i="29"/>
  <c r="F60" i="29"/>
  <c r="F59" i="29"/>
  <c r="F58" i="29"/>
  <c r="F57" i="29"/>
  <c r="F54" i="29"/>
  <c r="F53" i="29"/>
  <c r="F52" i="29"/>
  <c r="F51" i="29"/>
  <c r="F50" i="29"/>
  <c r="F48" i="29"/>
  <c r="F47" i="29"/>
  <c r="F46" i="29"/>
  <c r="F45" i="29"/>
  <c r="F44" i="29"/>
  <c r="F43" i="29"/>
  <c r="F42" i="29"/>
  <c r="F41" i="29"/>
  <c r="F40" i="29"/>
  <c r="F39" i="29"/>
  <c r="F38" i="29"/>
  <c r="F36" i="29"/>
  <c r="F35" i="29"/>
  <c r="F34" i="29"/>
  <c r="F33" i="29"/>
  <c r="F32" i="29"/>
  <c r="F31" i="29"/>
  <c r="F30" i="29"/>
  <c r="F29" i="29"/>
  <c r="F27" i="29"/>
  <c r="F26" i="29"/>
  <c r="F25" i="29"/>
  <c r="F24" i="29"/>
  <c r="F23" i="29"/>
  <c r="F22" i="29"/>
  <c r="F21" i="29"/>
  <c r="F20" i="29"/>
  <c r="F18" i="29"/>
  <c r="F17" i="29"/>
  <c r="F16" i="29"/>
  <c r="F15" i="29"/>
  <c r="F14" i="29"/>
  <c r="F12" i="29"/>
  <c r="F11" i="29"/>
  <c r="F10" i="29"/>
  <c r="F9" i="29"/>
  <c r="F8" i="29"/>
  <c r="F7" i="29"/>
  <c r="F6" i="29"/>
  <c r="F163" i="23" l="1"/>
  <c r="F162" i="23"/>
  <c r="F161" i="23"/>
  <c r="F160" i="23"/>
  <c r="F159" i="23"/>
  <c r="F158" i="23"/>
  <c r="F157" i="23"/>
  <c r="F156" i="23"/>
  <c r="F155" i="23"/>
  <c r="F154" i="23"/>
  <c r="F152" i="23"/>
  <c r="F151" i="23"/>
  <c r="F150" i="23"/>
  <c r="F149" i="23"/>
  <c r="F147" i="23"/>
  <c r="F145" i="23"/>
  <c r="F144" i="23"/>
  <c r="F142" i="23"/>
  <c r="F141" i="23"/>
  <c r="F139" i="23"/>
  <c r="F138" i="23"/>
  <c r="F137" i="23"/>
  <c r="F136" i="23"/>
  <c r="F135" i="23"/>
  <c r="F134" i="23"/>
  <c r="F133" i="23"/>
  <c r="F131" i="23"/>
  <c r="F130" i="23"/>
  <c r="F129" i="23"/>
  <c r="F128" i="23"/>
  <c r="F127" i="23"/>
  <c r="F126" i="23"/>
  <c r="F125" i="23"/>
  <c r="F123" i="23"/>
  <c r="F122" i="23"/>
  <c r="F121" i="23"/>
  <c r="F120" i="23"/>
  <c r="F118" i="23"/>
  <c r="F117" i="23"/>
  <c r="F116" i="23"/>
  <c r="F115" i="23"/>
  <c r="F114" i="23"/>
  <c r="F111" i="23"/>
  <c r="F110" i="23"/>
  <c r="F109" i="23"/>
  <c r="F108" i="23"/>
  <c r="F107" i="23"/>
  <c r="F106" i="23"/>
  <c r="F105" i="23"/>
  <c r="F104" i="23"/>
  <c r="F102" i="23"/>
  <c r="F101" i="23"/>
  <c r="F100" i="23"/>
  <c r="F98" i="23"/>
  <c r="F90" i="23"/>
  <c r="F89" i="23"/>
  <c r="F88" i="23"/>
  <c r="F87" i="23"/>
  <c r="F85" i="23"/>
  <c r="F84" i="23"/>
  <c r="F81" i="23"/>
  <c r="F80" i="23"/>
  <c r="F79" i="23"/>
  <c r="F78" i="23"/>
  <c r="F77" i="23"/>
  <c r="F76" i="23"/>
  <c r="F74" i="23"/>
  <c r="F72" i="23"/>
  <c r="F71" i="23"/>
  <c r="F70" i="23"/>
  <c r="F69" i="23"/>
  <c r="F67" i="23"/>
  <c r="F66" i="23"/>
  <c r="F65" i="23"/>
  <c r="F64" i="23"/>
  <c r="F63" i="23"/>
  <c r="F62" i="23"/>
  <c r="F60" i="23"/>
  <c r="F59" i="23"/>
  <c r="F58" i="23"/>
  <c r="F57" i="23"/>
  <c r="F54" i="23"/>
  <c r="F53" i="23"/>
  <c r="F52" i="23"/>
  <c r="F51" i="23"/>
  <c r="F50" i="23"/>
  <c r="F48" i="23"/>
  <c r="F47" i="23"/>
  <c r="F46" i="23"/>
  <c r="F45" i="23"/>
  <c r="F44" i="23"/>
  <c r="F43" i="23"/>
  <c r="F42" i="23"/>
  <c r="F41" i="23"/>
  <c r="F40" i="23"/>
  <c r="F39" i="23"/>
  <c r="F38" i="23"/>
  <c r="F36" i="23"/>
  <c r="F35" i="23"/>
  <c r="F34" i="23"/>
  <c r="F33" i="23"/>
  <c r="F32" i="23"/>
  <c r="F31" i="23"/>
  <c r="F30" i="23"/>
  <c r="F29" i="23"/>
  <c r="F27" i="23"/>
  <c r="F26" i="23"/>
  <c r="F25" i="23"/>
  <c r="F24" i="23"/>
  <c r="F23" i="23"/>
  <c r="F22" i="23"/>
  <c r="F21" i="23"/>
  <c r="F20" i="23"/>
  <c r="F18" i="23"/>
  <c r="F17" i="23"/>
  <c r="F16" i="23"/>
  <c r="F15" i="23"/>
  <c r="F14" i="23"/>
  <c r="F7" i="23"/>
  <c r="F8" i="23"/>
  <c r="F9" i="23"/>
  <c r="F10" i="23"/>
  <c r="F11" i="23"/>
  <c r="F12" i="23"/>
  <c r="F6" i="23"/>
</calcChain>
</file>

<file path=xl/sharedStrings.xml><?xml version="1.0" encoding="utf-8"?>
<sst xmlns="http://schemas.openxmlformats.org/spreadsheetml/2006/main" count="665" uniqueCount="306">
  <si>
    <t>-</t>
  </si>
  <si>
    <t>Single 24” Built In Oven</t>
  </si>
  <si>
    <t>CE365DBX1</t>
  </si>
  <si>
    <t>36” Electric Cooktop</t>
  </si>
  <si>
    <t>24” Dual Fuel</t>
  </si>
  <si>
    <t>24” Gas</t>
  </si>
  <si>
    <t>HC36DTXB1</t>
  </si>
  <si>
    <t>36” Wall Ventilation</t>
  </si>
  <si>
    <t>MO-24SS-2</t>
  </si>
  <si>
    <t>Traditional Microwave</t>
  </si>
  <si>
    <t>Convection Microwave</t>
  </si>
  <si>
    <t>CMOH-30SS</t>
  </si>
  <si>
    <t>Over the Range Microwave</t>
  </si>
  <si>
    <t>MOTTK-FP</t>
  </si>
  <si>
    <t>Trim to match MO-24SS-2</t>
  </si>
  <si>
    <t>CMOTTK-FP</t>
  </si>
  <si>
    <t>Trim to match CMOS-24SS-2</t>
  </si>
  <si>
    <t>36” CoolDrawer</t>
  </si>
  <si>
    <t>RB90/36S SX</t>
  </si>
  <si>
    <t>Stainless Panel for CoolDrawer</t>
  </si>
  <si>
    <t>SINGLE DRAWER</t>
  </si>
  <si>
    <t>White with recessed handle</t>
  </si>
  <si>
    <t>Black with recessed handle</t>
  </si>
  <si>
    <t xml:space="preserve">Integrated  </t>
  </si>
  <si>
    <t>SS with recessed handle</t>
  </si>
  <si>
    <t>SS flat door with straight handle</t>
  </si>
  <si>
    <t>DOUBLE DRAWER</t>
  </si>
  <si>
    <t>SINGLE DRAWER TALL</t>
  </si>
  <si>
    <t>Integrated</t>
  </si>
  <si>
    <t>Integrated Softener</t>
  </si>
  <si>
    <t>DOUBLE DRAWER TALL</t>
  </si>
  <si>
    <t>SS Softener with recessed handle</t>
  </si>
  <si>
    <t>SINGLE DRAWER TALL 36”</t>
  </si>
  <si>
    <t>SUITS E522B</t>
  </si>
  <si>
    <t>Surround Kit - Left hinge refrigeration</t>
  </si>
  <si>
    <t>Surround Kit - Right hinge refrigeration</t>
  </si>
  <si>
    <t>Surround Kit- Left and right hinge joined</t>
  </si>
  <si>
    <t>White Joiner Kit</t>
  </si>
  <si>
    <t>Silver Joiner Kit</t>
  </si>
  <si>
    <t>Euro Cloth - Cleaning cloth</t>
  </si>
  <si>
    <t>VENTILATION</t>
  </si>
  <si>
    <t>ACCESSORIES</t>
  </si>
  <si>
    <t>SKU</t>
  </si>
  <si>
    <t>DESCRIPTION</t>
  </si>
  <si>
    <t>DEALER</t>
  </si>
  <si>
    <t>MSRP</t>
  </si>
  <si>
    <t>UMRP</t>
  </si>
  <si>
    <t>DD24SI7</t>
  </si>
  <si>
    <t>DD24SDFX7</t>
  </si>
  <si>
    <t>DD24DI7</t>
  </si>
  <si>
    <t>DD24STI7</t>
  </si>
  <si>
    <t>DD24SHTI7</t>
  </si>
  <si>
    <t>DD24SDFTX7</t>
  </si>
  <si>
    <t>DD24DTI7</t>
  </si>
  <si>
    <t>DD24DHTI7</t>
  </si>
  <si>
    <t>DD24DDFTX7</t>
  </si>
  <si>
    <t>DD36STI2</t>
  </si>
  <si>
    <t>DD36SDFTX2</t>
  </si>
  <si>
    <t>OD30WDX2</t>
  </si>
  <si>
    <t>OR24SDMBGX2</t>
  </si>
  <si>
    <t>SUITS E522B &amp; RF170W</t>
  </si>
  <si>
    <t>SUITS RF135</t>
  </si>
  <si>
    <t>Surround Kit - French Door</t>
  </si>
  <si>
    <t>SUITS E522B RF170W &amp; RF135</t>
  </si>
  <si>
    <t>Surround Kit - Left concealed hinge refrigeration</t>
  </si>
  <si>
    <t>Surround Kit - Right concealed hinge refrigeration</t>
  </si>
  <si>
    <t>Surround Kit- Left and right concealed hinge joined</t>
  </si>
  <si>
    <t>RF135 BOTTOM MOUNT SERIES</t>
  </si>
  <si>
    <t>17cuft Counter Depth SS Flat Door RH</t>
  </si>
  <si>
    <t>17cuft Counter Depth SS Flat Door LH</t>
  </si>
  <si>
    <t>17cuft Counter Depth I&amp;W SS Flat Door RH</t>
  </si>
  <si>
    <t>17cuft Counter Depth I&amp;W SS Flat Door LH</t>
  </si>
  <si>
    <t>13.5cuft Counter Depth SS Flat Door RH</t>
  </si>
  <si>
    <t>13.5cuft Counter Depth SS Flat Door LH</t>
  </si>
  <si>
    <t>13.5cuft Counter Depth I&amp;W SS Flat Door RH</t>
  </si>
  <si>
    <t>13.5cuft Counter Depth I&amp;W SS Flat Door LH</t>
  </si>
  <si>
    <t>SUITS RF170A</t>
  </si>
  <si>
    <t>RF135BDRX4</t>
  </si>
  <si>
    <t>RF135BDLX4</t>
  </si>
  <si>
    <t>RF135BDRUX4</t>
  </si>
  <si>
    <t>RF135BDLUX4</t>
  </si>
  <si>
    <t>RF170ADUSX4</t>
  </si>
  <si>
    <t>RF170ADX4</t>
  </si>
  <si>
    <t>SUITS RF201</t>
  </si>
  <si>
    <t>CG365DNGX1</t>
  </si>
  <si>
    <t>CG365DLPX1</t>
  </si>
  <si>
    <t>OR30SDPWIX1</t>
  </si>
  <si>
    <t>OR30SDPWGX1</t>
  </si>
  <si>
    <t>OR30SDPWSX1</t>
  </si>
  <si>
    <t>OR30SDBMX1</t>
  </si>
  <si>
    <t>HC30DTX1</t>
  </si>
  <si>
    <t>30” Wall Ventilation</t>
  </si>
  <si>
    <t>DishDrawer hose extension</t>
  </si>
  <si>
    <t>OB24SDPX4</t>
  </si>
  <si>
    <t>RF170WDRX5</t>
  </si>
  <si>
    <t>RF170WDLX5</t>
  </si>
  <si>
    <t>RF170WDRUX5</t>
  </si>
  <si>
    <t>RF170WDLUX5</t>
  </si>
  <si>
    <t>RF201ADX5</t>
  </si>
  <si>
    <t>RF201ADUSX5</t>
  </si>
  <si>
    <t>CG365DWLPACX2</t>
  </si>
  <si>
    <t>CG244DNGX1</t>
  </si>
  <si>
    <t>CG244DLPX1</t>
  </si>
  <si>
    <t>OB30STEPX3</t>
  </si>
  <si>
    <t>Single 11 Function Stainless Steel</t>
  </si>
  <si>
    <t>OB30DTEPX3</t>
  </si>
  <si>
    <t>Double 11 Function Stainless Steel</t>
  </si>
  <si>
    <t>OB30SDEPX3</t>
  </si>
  <si>
    <t>Single 11 Function Black Glass</t>
  </si>
  <si>
    <t>OB30DDEPX3</t>
  </si>
  <si>
    <t>Double 11 Function Black Glass</t>
  </si>
  <si>
    <t>OB30SCEPX3</t>
  </si>
  <si>
    <t>Single 9 Function Black Glass</t>
  </si>
  <si>
    <t>CG305DNGX1</t>
  </si>
  <si>
    <t>CG305DLPX1</t>
  </si>
  <si>
    <t>OR36SDPWGX1</t>
  </si>
  <si>
    <t>36” Dual Fuel</t>
  </si>
  <si>
    <t>OR36SDBMX1</t>
  </si>
  <si>
    <t xml:space="preserve">36” Gas (new style) </t>
  </si>
  <si>
    <t>CG365DWNGACX2</t>
  </si>
  <si>
    <t>36” Flush Gas Natural Gas</t>
  </si>
  <si>
    <t>36” Flush Gas LP Gas</t>
  </si>
  <si>
    <t>36” Gas on Steel Natural Gas</t>
  </si>
  <si>
    <t>36” Gas on Steel LP Gas</t>
  </si>
  <si>
    <t>24” Gas on Steel Natural Gas</t>
  </si>
  <si>
    <t>24” Gas on Steel LP Gas</t>
  </si>
  <si>
    <t>MODEL</t>
  </si>
  <si>
    <t>SHIP WEIGHT</t>
  </si>
  <si>
    <t>30” Induction</t>
  </si>
  <si>
    <t>30” Dual Fuel</t>
  </si>
  <si>
    <t>30” Electric</t>
  </si>
  <si>
    <t>30” Gas</t>
  </si>
  <si>
    <t>RF170ADW5</t>
  </si>
  <si>
    <t>17cuft Counter Depth French Door White</t>
  </si>
  <si>
    <t>RF201ADW5</t>
  </si>
  <si>
    <t>RB36S25MKIW</t>
  </si>
  <si>
    <t>RS36A72J1</t>
  </si>
  <si>
    <t>RS36A72U1</t>
  </si>
  <si>
    <t>RS36A80J1</t>
  </si>
  <si>
    <t>RS36A80U1</t>
  </si>
  <si>
    <t>RD3672</t>
  </si>
  <si>
    <t>RD3672U</t>
  </si>
  <si>
    <t>RD3680</t>
  </si>
  <si>
    <t>RD3680U</t>
  </si>
  <si>
    <t>RD3684</t>
  </si>
  <si>
    <t>RD3684U</t>
  </si>
  <si>
    <t>Designer Handle Kit to match cooking / dishwashing products</t>
  </si>
  <si>
    <t>Island backguard for 30” Range</t>
  </si>
  <si>
    <t>Tall backguard for 30” Range</t>
  </si>
  <si>
    <t>LP Conversion kit for Front Load Dryer</t>
  </si>
  <si>
    <t>BUILT-IN OVENS &amp; WARMING DRAWER</t>
  </si>
  <si>
    <t>RANGES</t>
  </si>
  <si>
    <t>MICROWAVES</t>
  </si>
  <si>
    <t>AQUASMART WASHER</t>
  </si>
  <si>
    <t>WL4027P1</t>
  </si>
  <si>
    <t>WASHSMART WASHER</t>
  </si>
  <si>
    <t>WA3927G1</t>
  </si>
  <si>
    <t>AEROCARE DRYER</t>
  </si>
  <si>
    <t>7cuft AeroCare Dryer Electric</t>
  </si>
  <si>
    <t>7cuft AeroCare Dryer Gas</t>
  </si>
  <si>
    <t>RS36A</t>
  </si>
  <si>
    <t>COOLDRAWER</t>
  </si>
  <si>
    <t>HC36PHTX1</t>
  </si>
  <si>
    <t>HC30PHTX1</t>
  </si>
  <si>
    <t>HC24PHTX1</t>
  </si>
  <si>
    <t>36" Pyramid Venitaltion</t>
  </si>
  <si>
    <t>30" Pyramid Venitaltion</t>
  </si>
  <si>
    <t>24" Pyramid Venitaltion</t>
  </si>
  <si>
    <t>WL4027G1</t>
  </si>
  <si>
    <t>DE7027G1</t>
  </si>
  <si>
    <t>DG7027G1</t>
  </si>
  <si>
    <t>DE7027P2</t>
  </si>
  <si>
    <t>DG7027P2</t>
  </si>
  <si>
    <t>Island backguard for 36” Range</t>
  </si>
  <si>
    <t>SUITS OR36SDPWGX1 &amp; OR36SDPWGX1</t>
  </si>
  <si>
    <t>UPC</t>
  </si>
  <si>
    <t>RS36W80RJ1</t>
  </si>
  <si>
    <t>RS36W80RU1</t>
  </si>
  <si>
    <t>RD3680L</t>
  </si>
  <si>
    <t>RD3680R</t>
  </si>
  <si>
    <t>RD3680RU</t>
  </si>
  <si>
    <t>RD3684L</t>
  </si>
  <si>
    <t>RD3684R</t>
  </si>
  <si>
    <t>RD3684RU</t>
  </si>
  <si>
    <t>RS36W</t>
  </si>
  <si>
    <t>RS80</t>
  </si>
  <si>
    <t>Integrated 36” French Door Ice – 72” Tall</t>
  </si>
  <si>
    <t>Integrated 36” French Door I&amp;W – 72” Tall</t>
  </si>
  <si>
    <t>Integrated 36” French Door Ice – 80” Tall</t>
  </si>
  <si>
    <t>Integrated 36” French Door I&amp;W- 80” Tall</t>
  </si>
  <si>
    <t>822843246397 </t>
  </si>
  <si>
    <t>822843246410  </t>
  </si>
  <si>
    <t>HD30</t>
  </si>
  <si>
    <t>HD36</t>
  </si>
  <si>
    <t>HBD600I</t>
  </si>
  <si>
    <t>HBD1200E</t>
  </si>
  <si>
    <t>INTEGRATED SINGLE DOOR BOTTOM MOUNT</t>
  </si>
  <si>
    <t xml:space="preserve">French Door Stainless Steel Door Panel for RS36A72J1 </t>
  </si>
  <si>
    <t xml:space="preserve">French Door Stainless Steel Door I&amp;W Panel for RS36A72U1 </t>
  </si>
  <si>
    <t>French Door Stainless Steel Door Panel for RS36A80J1</t>
  </si>
  <si>
    <t xml:space="preserve">French Door Stainless Steel Door I&amp;W Panel for RS36A80U1 </t>
  </si>
  <si>
    <t>Single Door Integrated Bottom Mount 80" Panel Ready L Hinge</t>
  </si>
  <si>
    <t>French Door Stainless Steel Door Panel for RS36A80J1 at 84”</t>
  </si>
  <si>
    <t>Single Door Integrated Bottom Mount 80" Panel Ready R Hinge</t>
  </si>
  <si>
    <t>Single Door Integrated Bottom Mount 80" Panel I&amp;W</t>
  </si>
  <si>
    <t>Single Door Integrated Bottom Mount80" SS Door Panel L Hinge</t>
  </si>
  <si>
    <t>Single Door Integrated Bottom Mount 80" SS Door Panel R Hinge</t>
  </si>
  <si>
    <t>Single Door Integrated Bottom Mount 80" SS Door Panel I&amp;W</t>
  </si>
  <si>
    <t>Single Door Integrated Bottom Mount 84" SS Door Panel L Hinge</t>
  </si>
  <si>
    <t>Single Door Integrated Bottom Mount 84" SS Door Panel R Hinge</t>
  </si>
  <si>
    <t>Single Door Integrated Bottom Mount 84" SS Door Panel I&amp;W</t>
  </si>
  <si>
    <t>Single Door Integrated Bottom Mount Handle Kit</t>
  </si>
  <si>
    <t>Single Door Integrated Bottom Mount Joiner Kit</t>
  </si>
  <si>
    <t xml:space="preserve">French Door Stainless Steel Door I&amp;W Panel for RS36A80U1 at 84” </t>
  </si>
  <si>
    <t>INTEGRATED SINGLE DOOR REFRIGERATION DOOR PANELS</t>
  </si>
  <si>
    <t>RF170BRPW6</t>
  </si>
  <si>
    <t>RF170BLPW6</t>
  </si>
  <si>
    <t>RF170BRPX6</t>
  </si>
  <si>
    <t>RF170BLPX6</t>
  </si>
  <si>
    <t>RF170BRPUX6</t>
  </si>
  <si>
    <t>RF170BLPUX6</t>
  </si>
  <si>
    <t>17.6cu ft Counter Depth White Pocket Handle Flat Door RH</t>
  </si>
  <si>
    <t>17.6cu ft Counter Depth White Pocket Handle Flat Door LH</t>
  </si>
  <si>
    <t>17.6cu ft Counter Depth SS Pocket Handle Flat Door LH</t>
  </si>
  <si>
    <t>17.6cu ft Counter Depth I&amp;W SS Pocket Handle Flat Door LH</t>
  </si>
  <si>
    <t>17.6cu ft Counter Depth I&amp;W SS Pocket Handle Flat Door RH</t>
  </si>
  <si>
    <t>RF170W BOTTOM MOUNT SERIES</t>
  </si>
  <si>
    <t>30” Warming Drawer Black Glass</t>
  </si>
  <si>
    <t>30” Gas on Steel Cooktop Natural Gas</t>
  </si>
  <si>
    <t>30” Gas on Steel Cooktop LP Gas</t>
  </si>
  <si>
    <t>CMO-24SS-2</t>
  </si>
  <si>
    <t>17cuft Counter Depth French Door SS</t>
  </si>
  <si>
    <t>17cuft Counter Depth French Door I&amp;W SS</t>
  </si>
  <si>
    <t>20.1cuft Counter Depth French Door White</t>
  </si>
  <si>
    <t>20.1cuft Counter Depth French door SS</t>
  </si>
  <si>
    <t>20.1cuft Counter Depth French door I&amp;W SS</t>
  </si>
  <si>
    <t>17.6 cuft Counter Depth White Flat Doors RH only</t>
  </si>
  <si>
    <t>DD24DAW9</t>
  </si>
  <si>
    <t>DD24DAB9</t>
  </si>
  <si>
    <t>DD24DAX9</t>
  </si>
  <si>
    <t>DD24DCTW9</t>
  </si>
  <si>
    <t>DD24DCTB9</t>
  </si>
  <si>
    <t>DD24DCTX9</t>
  </si>
  <si>
    <t>DD24DCHTX9</t>
  </si>
  <si>
    <t>DD24SAW9</t>
  </si>
  <si>
    <t>DD24SAB9</t>
  </si>
  <si>
    <t>DD24SAX9</t>
  </si>
  <si>
    <t>DD24SCTW9</t>
  </si>
  <si>
    <t>DD24SCTX9</t>
  </si>
  <si>
    <t>DD24SCTB9</t>
  </si>
  <si>
    <t>DD24SCHTX9</t>
  </si>
  <si>
    <t>CI122DTB2</t>
  </si>
  <si>
    <t>12" Induction Cooktop</t>
  </si>
  <si>
    <t>CI244DTB2</t>
  </si>
  <si>
    <t>24" Induction Cooktop</t>
  </si>
  <si>
    <t>CI304DTB2</t>
  </si>
  <si>
    <t>30" Induction Cooktop</t>
  </si>
  <si>
    <t>CI365DTB2</t>
  </si>
  <si>
    <t>36" Induction Cooktop</t>
  </si>
  <si>
    <t>HP24ILTX1</t>
  </si>
  <si>
    <t>24" Perimeter Hood Liner</t>
  </si>
  <si>
    <t>HP36ILTX1</t>
  </si>
  <si>
    <t>36" Perimeter Hood Liner</t>
  </si>
  <si>
    <t>17.6cu ft Counter Depth SS Pocket Handle Flat Door RH</t>
  </si>
  <si>
    <t>RS36W80LJ1</t>
  </si>
  <si>
    <t xml:space="preserve">30" Down Draft, Excluding Blower     </t>
  </si>
  <si>
    <t xml:space="preserve">36" Down Draft, Excludes Blower    </t>
  </si>
  <si>
    <t>Down Draft Blower INT</t>
  </si>
  <si>
    <t>Down Draft Blower EXT</t>
  </si>
  <si>
    <t>OR24SDPWGX2</t>
  </si>
  <si>
    <t>ELECTRIC COOKTOPS</t>
  </si>
  <si>
    <t>GAS COOKTOPS</t>
  </si>
  <si>
    <t>USA DEALER PRICE SHEET</t>
  </si>
  <si>
    <t>E522 BOTTOM MOUNT SERIES</t>
  </si>
  <si>
    <t xml:space="preserve">E522BRWFD5 </t>
  </si>
  <si>
    <t xml:space="preserve">          941511299141-1           </t>
  </si>
  <si>
    <t xml:space="preserve">RF170 BOTTOM MOUNT SERIES </t>
  </si>
  <si>
    <t>DISHDRAWER™ DISHWASHERS</t>
  </si>
  <si>
    <t>FRENCH DOOR SERIES</t>
  </si>
  <si>
    <t>INTEGRATED FRENCH DOOR SERIES</t>
  </si>
  <si>
    <t>INTEGRATED FRENCH DOOR  DOOR PANELS</t>
  </si>
  <si>
    <t>USA RETAIL PRICE SHEET</t>
  </si>
  <si>
    <t>SS flat door panel with straight handle</t>
  </si>
  <si>
    <t>4.0 cu.ft. AquaSmart 12 Cycle Washer</t>
  </si>
  <si>
    <t>4.0 cu.ft.  AquaSmart 8 Cycle Washer</t>
  </si>
  <si>
    <t>3.9 cu.ft.  WashSmart 6 Cycle Washer</t>
  </si>
  <si>
    <t>4.0 cu.ft. AquaSmart 8 Cycle Washer</t>
  </si>
  <si>
    <t>3.9 cu.ft. WashSmart 6 Cycle Washer</t>
  </si>
  <si>
    <t>RF135BRPX6</t>
  </si>
  <si>
    <t>RF135BLPX6</t>
  </si>
  <si>
    <t>RF135BRPJX6</t>
  </si>
  <si>
    <t>RF135BLPJX6</t>
  </si>
  <si>
    <t>SUITS RS36A, RS36W</t>
  </si>
  <si>
    <t>Water Filter - Integrated Refrigerators</t>
  </si>
  <si>
    <t>SUITS E522, RF170, RF201, RF135</t>
  </si>
  <si>
    <t>Water Filter - Freestanding Refrigerators</t>
  </si>
  <si>
    <t>Integrated 36” French Door Ice – 72” Panel Ready</t>
  </si>
  <si>
    <t>Integrated 36” French Door I&amp;W – 72” Panel Ready</t>
  </si>
  <si>
    <t>Integrated 36” French Door Ice – 80” Panel Ready</t>
  </si>
  <si>
    <t>Integrated 36” French Door I&amp;W- 80” Panel Ready</t>
  </si>
  <si>
    <t>REFRIGERATION - FREESTANDING SERIES</t>
  </si>
  <si>
    <t>REFRIGERATION - INTEGRATED SERIES</t>
  </si>
  <si>
    <r>
      <t xml:space="preserve">13.5cuft Pocket Handle Counter Depth SS RH </t>
    </r>
    <r>
      <rPr>
        <b/>
        <sz val="9"/>
        <color rgb="FFFF0000"/>
        <rFont val="Arial"/>
        <family val="2"/>
      </rPr>
      <t>*BUILDER MODEL ONLY</t>
    </r>
  </si>
  <si>
    <r>
      <t xml:space="preserve">13.5cuft Pocket Handle Counter Depth SS LH </t>
    </r>
    <r>
      <rPr>
        <b/>
        <sz val="9"/>
        <color rgb="FFFF0000"/>
        <rFont val="Arial"/>
        <family val="2"/>
      </rPr>
      <t>*BUILDER MODEL ONLY</t>
    </r>
  </si>
  <si>
    <r>
      <t xml:space="preserve">13.5cuft Pocket Handle Counter Depth SS RH Ice Only </t>
    </r>
    <r>
      <rPr>
        <b/>
        <sz val="9"/>
        <color rgb="FFFF0000"/>
        <rFont val="Arial"/>
        <family val="2"/>
      </rPr>
      <t>*BUILDER MODEL ONLY</t>
    </r>
  </si>
  <si>
    <r>
      <t xml:space="preserve">13.5cuft Pocket Handle Counter Depth SS LH Ice Only </t>
    </r>
    <r>
      <rPr>
        <b/>
        <sz val="9"/>
        <color rgb="FFFF0000"/>
        <rFont val="Arial"/>
        <family val="2"/>
      </rPr>
      <t>*BUILDER MODEL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</si>
</sst>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2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6" fontId="3" fillId="0" borderId="1" xfId="0" quotePrefix="1" applyNumberFormat="1" applyFont="1" applyBorder="1" applyAlignment="1">
      <alignment horizontal="center" vertical="center" wrapText="1"/>
    </xf>
    <xf numFmtId="6" fontId="3" fillId="0" borderId="1" xfId="0" applyNumberFormat="1" applyFont="1" applyFill="1" applyBorder="1" applyAlignment="1">
      <alignment horizontal="center" vertical="center" wrapText="1"/>
    </xf>
    <xf numFmtId="6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3" fillId="2" borderId="1" xfId="2" applyNumberFormat="1" applyFont="1" applyFill="1" applyBorder="1" applyAlignment="1">
      <alignment horizontal="left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49" fontId="7" fillId="0" borderId="1" xfId="1" applyNumberFormat="1" applyFont="1" applyFill="1" applyBorder="1" applyAlignment="1">
      <alignment horizontal="center"/>
    </xf>
    <xf numFmtId="164" fontId="7" fillId="2" borderId="6" xfId="3" applyNumberFormat="1" applyFont="1" applyFill="1" applyBorder="1" applyAlignment="1">
      <alignment horizontal="center"/>
    </xf>
    <xf numFmtId="9" fontId="9" fillId="0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11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49" fontId="11" fillId="3" borderId="1" xfId="1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/>
    <xf numFmtId="0" fontId="11" fillId="3" borderId="1" xfId="1" applyFont="1" applyFill="1" applyBorder="1" applyAlignment="1">
      <alignment horizontal="center"/>
    </xf>
    <xf numFmtId="0" fontId="12" fillId="3" borderId="1" xfId="0" applyFont="1" applyFill="1" applyBorder="1" applyAlignment="1"/>
    <xf numFmtId="0" fontId="10" fillId="3" borderId="1" xfId="0" applyFont="1" applyFill="1" applyBorder="1" applyAlignment="1"/>
    <xf numFmtId="1" fontId="11" fillId="3" borderId="1" xfId="0" applyNumberFormat="1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vertical="top" wrapText="1"/>
    </xf>
    <xf numFmtId="1" fontId="10" fillId="3" borderId="1" xfId="0" applyNumberFormat="1" applyFont="1" applyFill="1" applyBorder="1" applyAlignment="1">
      <alignment horizontal="center" vertical="top" wrapText="1"/>
    </xf>
    <xf numFmtId="0" fontId="9" fillId="3" borderId="0" xfId="0" applyFont="1" applyFill="1"/>
    <xf numFmtId="14" fontId="4" fillId="0" borderId="0" xfId="0" applyNumberFormat="1" applyFont="1" applyFill="1" applyAlignment="1">
      <alignment horizontal="center"/>
    </xf>
    <xf numFmtId="164" fontId="7" fillId="2" borderId="1" xfId="3" applyNumberFormat="1" applyFont="1" applyFill="1" applyBorder="1" applyAlignment="1">
      <alignment horizontal="center"/>
    </xf>
    <xf numFmtId="164" fontId="7" fillId="2" borderId="7" xfId="3" applyNumberFormat="1" applyFont="1" applyFill="1" applyBorder="1" applyAlignment="1">
      <alignment horizontal="center"/>
    </xf>
  </cellXfs>
  <cellStyles count="4">
    <cellStyle name="Currency 3" xfId="3"/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0</xdr:col>
      <xdr:colOff>1743075</xdr:colOff>
      <xdr:row>2</xdr:row>
      <xdr:rowOff>140860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5"/>
          <a:ext cx="1733550" cy="378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1733550</xdr:colOff>
      <xdr:row>2</xdr:row>
      <xdr:rowOff>74185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3550" cy="378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G171"/>
  <sheetViews>
    <sheetView showGridLines="0" tabSelected="1" showRuler="0" topLeftCell="A40" zoomScaleNormal="100" zoomScaleSheetLayoutView="100" workbookViewId="0">
      <selection activeCell="A61" sqref="A61:XFD64"/>
    </sheetView>
  </sheetViews>
  <sheetFormatPr defaultColWidth="51.44140625" defaultRowHeight="11.4" x14ac:dyDescent="0.2"/>
  <cols>
    <col min="1" max="1" width="30" style="2" customWidth="1"/>
    <col min="2" max="2" width="65.5546875" style="2" customWidth="1"/>
    <col min="3" max="3" width="8.33203125" style="2" customWidth="1"/>
    <col min="4" max="4" width="9.109375" style="7" bestFit="1" customWidth="1"/>
    <col min="5" max="5" width="9.6640625" style="7" bestFit="1" customWidth="1"/>
    <col min="6" max="6" width="12.33203125" style="7" bestFit="1" customWidth="1"/>
    <col min="7" max="7" width="20" style="26" customWidth="1"/>
    <col min="8" max="16384" width="51.44140625" style="2"/>
  </cols>
  <sheetData>
    <row r="2" spans="1:7" ht="12" x14ac:dyDescent="0.25">
      <c r="B2" s="25" t="s">
        <v>272</v>
      </c>
      <c r="G2" s="50">
        <v>42828</v>
      </c>
    </row>
    <row r="3" spans="1:7" ht="12" thickBot="1" x14ac:dyDescent="0.25">
      <c r="F3" s="32">
        <v>0.05</v>
      </c>
    </row>
    <row r="4" spans="1:7" ht="12" x14ac:dyDescent="0.2">
      <c r="A4" s="14" t="s">
        <v>126</v>
      </c>
      <c r="B4" s="14" t="s">
        <v>43</v>
      </c>
      <c r="C4" s="13" t="s">
        <v>42</v>
      </c>
      <c r="D4" s="15" t="s">
        <v>44</v>
      </c>
      <c r="E4" s="16" t="s">
        <v>46</v>
      </c>
      <c r="F4" s="15" t="s">
        <v>45</v>
      </c>
      <c r="G4" s="27" t="s">
        <v>175</v>
      </c>
    </row>
    <row r="5" spans="1:7" ht="12" customHeight="1" x14ac:dyDescent="0.2">
      <c r="A5" s="33"/>
      <c r="B5" s="34" t="s">
        <v>150</v>
      </c>
      <c r="C5" s="35"/>
      <c r="D5" s="33"/>
      <c r="E5" s="33"/>
      <c r="F5" s="33"/>
      <c r="G5" s="34"/>
    </row>
    <row r="6" spans="1:7" x14ac:dyDescent="0.2">
      <c r="A6" s="9" t="s">
        <v>93</v>
      </c>
      <c r="B6" s="1" t="s">
        <v>1</v>
      </c>
      <c r="C6" s="3">
        <v>88649</v>
      </c>
      <c r="D6" s="5">
        <v>1259</v>
      </c>
      <c r="E6" s="5">
        <v>1679</v>
      </c>
      <c r="F6" s="31">
        <f>(E6*$F$3)+E6</f>
        <v>1762.95</v>
      </c>
      <c r="G6" s="28">
        <v>822843886494</v>
      </c>
    </row>
    <row r="7" spans="1:7" x14ac:dyDescent="0.2">
      <c r="A7" s="10" t="s">
        <v>103</v>
      </c>
      <c r="B7" s="1" t="s">
        <v>104</v>
      </c>
      <c r="C7" s="3">
        <v>84719</v>
      </c>
      <c r="D7" s="5">
        <v>2249</v>
      </c>
      <c r="E7" s="5">
        <v>2999</v>
      </c>
      <c r="F7" s="31">
        <f t="shared" ref="F7:F54" si="0">(E7*$F$3)+E7</f>
        <v>3148.95</v>
      </c>
      <c r="G7" s="28">
        <v>822843847198</v>
      </c>
    </row>
    <row r="8" spans="1:7" x14ac:dyDescent="0.2">
      <c r="A8" s="10" t="s">
        <v>105</v>
      </c>
      <c r="B8" s="1" t="s">
        <v>106</v>
      </c>
      <c r="C8" s="3">
        <v>84720</v>
      </c>
      <c r="D8" s="5">
        <v>3749</v>
      </c>
      <c r="E8" s="5">
        <v>4999</v>
      </c>
      <c r="F8" s="31">
        <f t="shared" si="0"/>
        <v>5248.95</v>
      </c>
      <c r="G8" s="28">
        <v>822843847204</v>
      </c>
    </row>
    <row r="9" spans="1:7" x14ac:dyDescent="0.2">
      <c r="A9" s="10" t="s">
        <v>107</v>
      </c>
      <c r="B9" s="1" t="s">
        <v>108</v>
      </c>
      <c r="C9" s="3">
        <v>84717</v>
      </c>
      <c r="D9" s="5">
        <v>2249</v>
      </c>
      <c r="E9" s="5">
        <v>2999</v>
      </c>
      <c r="F9" s="31">
        <f t="shared" si="0"/>
        <v>3148.95</v>
      </c>
      <c r="G9" s="28">
        <v>822843847174</v>
      </c>
    </row>
    <row r="10" spans="1:7" x14ac:dyDescent="0.2">
      <c r="A10" s="10" t="s">
        <v>109</v>
      </c>
      <c r="B10" s="1" t="s">
        <v>110</v>
      </c>
      <c r="C10" s="3">
        <v>84718</v>
      </c>
      <c r="D10" s="5">
        <v>3749</v>
      </c>
      <c r="E10" s="5">
        <v>4999</v>
      </c>
      <c r="F10" s="31">
        <f t="shared" si="0"/>
        <v>5248.95</v>
      </c>
      <c r="G10" s="28">
        <v>822843847181</v>
      </c>
    </row>
    <row r="11" spans="1:7" x14ac:dyDescent="0.2">
      <c r="A11" s="10" t="s">
        <v>111</v>
      </c>
      <c r="B11" s="1" t="s">
        <v>112</v>
      </c>
      <c r="C11" s="3">
        <v>84716</v>
      </c>
      <c r="D11" s="5">
        <v>1949</v>
      </c>
      <c r="E11" s="5">
        <v>2599</v>
      </c>
      <c r="F11" s="31">
        <f t="shared" si="0"/>
        <v>2728.95</v>
      </c>
      <c r="G11" s="28">
        <v>822843847167</v>
      </c>
    </row>
    <row r="12" spans="1:7" x14ac:dyDescent="0.2">
      <c r="A12" s="9" t="s">
        <v>58</v>
      </c>
      <c r="B12" s="1" t="s">
        <v>227</v>
      </c>
      <c r="C12" s="11">
        <v>84711</v>
      </c>
      <c r="D12" s="5">
        <v>865</v>
      </c>
      <c r="E12" s="5">
        <v>1149</v>
      </c>
      <c r="F12" s="31">
        <f t="shared" si="0"/>
        <v>1206.45</v>
      </c>
      <c r="G12" s="28">
        <v>822843886524</v>
      </c>
    </row>
    <row r="13" spans="1:7" ht="12" customHeight="1" x14ac:dyDescent="0.2">
      <c r="A13" s="33"/>
      <c r="B13" s="34" t="s">
        <v>270</v>
      </c>
      <c r="C13" s="35"/>
      <c r="D13" s="33"/>
      <c r="E13" s="33"/>
      <c r="F13" s="33"/>
      <c r="G13" s="34"/>
    </row>
    <row r="14" spans="1:7" x14ac:dyDescent="0.2">
      <c r="A14" s="9" t="s">
        <v>251</v>
      </c>
      <c r="B14" s="1" t="s">
        <v>252</v>
      </c>
      <c r="C14" s="3">
        <v>81033</v>
      </c>
      <c r="D14" s="5">
        <v>824</v>
      </c>
      <c r="E14" s="5">
        <v>1099</v>
      </c>
      <c r="F14" s="31">
        <f t="shared" si="0"/>
        <v>1153.95</v>
      </c>
      <c r="G14" s="28">
        <v>822843810338</v>
      </c>
    </row>
    <row r="15" spans="1:7" x14ac:dyDescent="0.2">
      <c r="A15" s="9" t="s">
        <v>253</v>
      </c>
      <c r="B15" s="1" t="s">
        <v>254</v>
      </c>
      <c r="C15" s="3">
        <v>81034</v>
      </c>
      <c r="D15" s="5">
        <v>1049</v>
      </c>
      <c r="E15" s="5">
        <v>1399</v>
      </c>
      <c r="F15" s="31">
        <f t="shared" si="0"/>
        <v>1468.95</v>
      </c>
      <c r="G15" s="28">
        <v>822843810345</v>
      </c>
    </row>
    <row r="16" spans="1:7" x14ac:dyDescent="0.2">
      <c r="A16" s="9" t="s">
        <v>255</v>
      </c>
      <c r="B16" s="1" t="s">
        <v>256</v>
      </c>
      <c r="C16" s="3">
        <v>81035</v>
      </c>
      <c r="D16" s="5">
        <v>1349</v>
      </c>
      <c r="E16" s="5">
        <v>1799</v>
      </c>
      <c r="F16" s="31">
        <f t="shared" si="0"/>
        <v>1888.95</v>
      </c>
      <c r="G16" s="28">
        <v>822843810352</v>
      </c>
    </row>
    <row r="17" spans="1:7" x14ac:dyDescent="0.2">
      <c r="A17" s="9" t="s">
        <v>257</v>
      </c>
      <c r="B17" s="1" t="s">
        <v>258</v>
      </c>
      <c r="C17" s="3">
        <v>81036</v>
      </c>
      <c r="D17" s="5">
        <v>1724</v>
      </c>
      <c r="E17" s="5">
        <v>2299</v>
      </c>
      <c r="F17" s="31">
        <f t="shared" si="0"/>
        <v>2413.9499999999998</v>
      </c>
      <c r="G17" s="28">
        <v>822843810369</v>
      </c>
    </row>
    <row r="18" spans="1:7" x14ac:dyDescent="0.2">
      <c r="A18" s="9" t="s">
        <v>2</v>
      </c>
      <c r="B18" s="1" t="s">
        <v>3</v>
      </c>
      <c r="C18" s="3">
        <v>84702</v>
      </c>
      <c r="D18" s="5">
        <v>786</v>
      </c>
      <c r="E18" s="5">
        <v>1049</v>
      </c>
      <c r="F18" s="31">
        <f t="shared" si="0"/>
        <v>1101.45</v>
      </c>
      <c r="G18" s="28">
        <v>822843885381</v>
      </c>
    </row>
    <row r="19" spans="1:7" ht="12.75" customHeight="1" x14ac:dyDescent="0.25">
      <c r="A19" s="36"/>
      <c r="B19" s="34" t="s">
        <v>271</v>
      </c>
      <c r="C19" s="35"/>
      <c r="D19" s="36"/>
      <c r="E19" s="36"/>
      <c r="F19" s="37"/>
      <c r="G19" s="38"/>
    </row>
    <row r="20" spans="1:7" x14ac:dyDescent="0.2">
      <c r="A20" s="9" t="s">
        <v>119</v>
      </c>
      <c r="B20" s="1" t="s">
        <v>120</v>
      </c>
      <c r="C20" s="3">
        <v>80911</v>
      </c>
      <c r="D20" s="5">
        <v>1199</v>
      </c>
      <c r="E20" s="5">
        <v>1599</v>
      </c>
      <c r="F20" s="31">
        <f t="shared" si="0"/>
        <v>1678.95</v>
      </c>
      <c r="G20" s="28">
        <v>822843809110</v>
      </c>
    </row>
    <row r="21" spans="1:7" x14ac:dyDescent="0.2">
      <c r="A21" s="9" t="s">
        <v>100</v>
      </c>
      <c r="B21" s="1" t="s">
        <v>121</v>
      </c>
      <c r="C21" s="3">
        <v>80966</v>
      </c>
      <c r="D21" s="5">
        <v>1199</v>
      </c>
      <c r="E21" s="5">
        <v>1599</v>
      </c>
      <c r="F21" s="31">
        <f t="shared" si="0"/>
        <v>1678.95</v>
      </c>
      <c r="G21" s="28">
        <v>822843809660</v>
      </c>
    </row>
    <row r="22" spans="1:7" x14ac:dyDescent="0.2">
      <c r="A22" s="9" t="s">
        <v>84</v>
      </c>
      <c r="B22" s="1" t="s">
        <v>122</v>
      </c>
      <c r="C22" s="3">
        <v>84709</v>
      </c>
      <c r="D22" s="5">
        <v>974</v>
      </c>
      <c r="E22" s="5">
        <v>1299</v>
      </c>
      <c r="F22" s="31">
        <f t="shared" si="0"/>
        <v>1363.95</v>
      </c>
      <c r="G22" s="28">
        <v>822843808526</v>
      </c>
    </row>
    <row r="23" spans="1:7" x14ac:dyDescent="0.2">
      <c r="A23" s="9" t="s">
        <v>85</v>
      </c>
      <c r="B23" s="1" t="s">
        <v>123</v>
      </c>
      <c r="C23" s="3">
        <v>84710</v>
      </c>
      <c r="D23" s="5">
        <v>974</v>
      </c>
      <c r="E23" s="5">
        <v>1299</v>
      </c>
      <c r="F23" s="31">
        <f t="shared" si="0"/>
        <v>1363.95</v>
      </c>
      <c r="G23" s="28">
        <v>822843808533</v>
      </c>
    </row>
    <row r="24" spans="1:7" x14ac:dyDescent="0.2">
      <c r="A24" s="9" t="s">
        <v>113</v>
      </c>
      <c r="B24" s="1" t="s">
        <v>228</v>
      </c>
      <c r="C24" s="3">
        <v>84712</v>
      </c>
      <c r="D24" s="5">
        <v>749</v>
      </c>
      <c r="E24" s="5">
        <v>999</v>
      </c>
      <c r="F24" s="31">
        <f t="shared" si="0"/>
        <v>1048.95</v>
      </c>
      <c r="G24" s="28">
        <v>822843847129</v>
      </c>
    </row>
    <row r="25" spans="1:7" x14ac:dyDescent="0.2">
      <c r="A25" s="9" t="s">
        <v>114</v>
      </c>
      <c r="B25" s="1" t="s">
        <v>229</v>
      </c>
      <c r="C25" s="3">
        <v>84713</v>
      </c>
      <c r="D25" s="5">
        <v>749</v>
      </c>
      <c r="E25" s="5">
        <v>999</v>
      </c>
      <c r="F25" s="31">
        <f t="shared" si="0"/>
        <v>1048.95</v>
      </c>
      <c r="G25" s="28">
        <v>822843847136</v>
      </c>
    </row>
    <row r="26" spans="1:7" x14ac:dyDescent="0.2">
      <c r="A26" s="9" t="s">
        <v>101</v>
      </c>
      <c r="B26" s="1" t="s">
        <v>124</v>
      </c>
      <c r="C26" s="3">
        <v>84714</v>
      </c>
      <c r="D26" s="5">
        <v>599</v>
      </c>
      <c r="E26" s="5">
        <v>799</v>
      </c>
      <c r="F26" s="31">
        <f t="shared" si="0"/>
        <v>838.95</v>
      </c>
      <c r="G26" s="28">
        <v>822843847143</v>
      </c>
    </row>
    <row r="27" spans="1:7" x14ac:dyDescent="0.2">
      <c r="A27" s="9" t="s">
        <v>102</v>
      </c>
      <c r="B27" s="1" t="s">
        <v>125</v>
      </c>
      <c r="C27" s="3">
        <v>84715</v>
      </c>
      <c r="D27" s="5">
        <v>599</v>
      </c>
      <c r="E27" s="5">
        <v>799</v>
      </c>
      <c r="F27" s="31">
        <f t="shared" si="0"/>
        <v>838.95</v>
      </c>
      <c r="G27" s="28">
        <v>822843847150</v>
      </c>
    </row>
    <row r="28" spans="1:7" ht="12" customHeight="1" x14ac:dyDescent="0.2">
      <c r="A28" s="33"/>
      <c r="B28" s="34" t="s">
        <v>151</v>
      </c>
      <c r="C28" s="35"/>
      <c r="D28" s="33"/>
      <c r="E28" s="33"/>
      <c r="F28" s="33"/>
      <c r="G28" s="34"/>
    </row>
    <row r="29" spans="1:7" x14ac:dyDescent="0.2">
      <c r="A29" s="9" t="s">
        <v>115</v>
      </c>
      <c r="B29" s="1" t="s">
        <v>116</v>
      </c>
      <c r="C29" s="3">
        <v>81000</v>
      </c>
      <c r="D29" s="5">
        <v>2999</v>
      </c>
      <c r="E29" s="5">
        <v>3999</v>
      </c>
      <c r="F29" s="31">
        <f t="shared" si="0"/>
        <v>4198.95</v>
      </c>
      <c r="G29" s="28">
        <v>822843810000</v>
      </c>
    </row>
    <row r="30" spans="1:7" x14ac:dyDescent="0.2">
      <c r="A30" s="9" t="s">
        <v>117</v>
      </c>
      <c r="B30" s="1" t="s">
        <v>118</v>
      </c>
      <c r="C30" s="3">
        <v>80999</v>
      </c>
      <c r="D30" s="5">
        <v>2399</v>
      </c>
      <c r="E30" s="5">
        <v>3199</v>
      </c>
      <c r="F30" s="31">
        <f t="shared" si="0"/>
        <v>3358.95</v>
      </c>
      <c r="G30" s="28">
        <v>822843809998</v>
      </c>
    </row>
    <row r="31" spans="1:7" x14ac:dyDescent="0.2">
      <c r="A31" s="9" t="s">
        <v>86</v>
      </c>
      <c r="B31" s="1" t="s">
        <v>128</v>
      </c>
      <c r="C31" s="3">
        <v>88660</v>
      </c>
      <c r="D31" s="5">
        <v>3599</v>
      </c>
      <c r="E31" s="5">
        <v>4799</v>
      </c>
      <c r="F31" s="31">
        <f t="shared" si="0"/>
        <v>5038.95</v>
      </c>
      <c r="G31" s="28">
        <v>822843886609</v>
      </c>
    </row>
    <row r="32" spans="1:7" x14ac:dyDescent="0.2">
      <c r="A32" s="9" t="s">
        <v>87</v>
      </c>
      <c r="B32" s="1" t="s">
        <v>129</v>
      </c>
      <c r="C32" s="3">
        <v>88659</v>
      </c>
      <c r="D32" s="5">
        <v>2774</v>
      </c>
      <c r="E32" s="5">
        <v>3699</v>
      </c>
      <c r="F32" s="31">
        <f t="shared" si="0"/>
        <v>3883.95</v>
      </c>
      <c r="G32" s="28">
        <v>822843886593</v>
      </c>
    </row>
    <row r="33" spans="1:7" x14ac:dyDescent="0.2">
      <c r="A33" s="9" t="s">
        <v>88</v>
      </c>
      <c r="B33" s="1" t="s">
        <v>130</v>
      </c>
      <c r="C33" s="3">
        <v>88661</v>
      </c>
      <c r="D33" s="5">
        <v>2624</v>
      </c>
      <c r="E33" s="5">
        <v>3499</v>
      </c>
      <c r="F33" s="31">
        <f t="shared" si="0"/>
        <v>3673.95</v>
      </c>
      <c r="G33" s="28">
        <v>822843886616</v>
      </c>
    </row>
    <row r="34" spans="1:7" x14ac:dyDescent="0.2">
      <c r="A34" s="9" t="s">
        <v>89</v>
      </c>
      <c r="B34" s="1" t="s">
        <v>131</v>
      </c>
      <c r="C34" s="3">
        <v>88662</v>
      </c>
      <c r="D34" s="5">
        <v>2249</v>
      </c>
      <c r="E34" s="5">
        <v>2999</v>
      </c>
      <c r="F34" s="31">
        <f t="shared" si="0"/>
        <v>3148.95</v>
      </c>
      <c r="G34" s="28">
        <v>822843886623</v>
      </c>
    </row>
    <row r="35" spans="1:7" x14ac:dyDescent="0.2">
      <c r="A35" s="9" t="s">
        <v>269</v>
      </c>
      <c r="B35" s="1" t="s">
        <v>4</v>
      </c>
      <c r="C35" s="3">
        <v>84705</v>
      </c>
      <c r="D35" s="5">
        <v>1968</v>
      </c>
      <c r="E35" s="5">
        <v>2629</v>
      </c>
      <c r="F35" s="31">
        <f t="shared" si="0"/>
        <v>2760.45</v>
      </c>
      <c r="G35" s="28">
        <v>822843884865</v>
      </c>
    </row>
    <row r="36" spans="1:7" x14ac:dyDescent="0.2">
      <c r="A36" s="9" t="s">
        <v>59</v>
      </c>
      <c r="B36" s="1" t="s">
        <v>5</v>
      </c>
      <c r="C36" s="3">
        <v>84704</v>
      </c>
      <c r="D36" s="5">
        <v>1416</v>
      </c>
      <c r="E36" s="5">
        <v>1899</v>
      </c>
      <c r="F36" s="31">
        <f t="shared" si="0"/>
        <v>1993.95</v>
      </c>
      <c r="G36" s="28">
        <v>822843886159</v>
      </c>
    </row>
    <row r="37" spans="1:7" ht="12" customHeight="1" x14ac:dyDescent="0.2">
      <c r="A37" s="33"/>
      <c r="B37" s="34" t="s">
        <v>40</v>
      </c>
      <c r="C37" s="35"/>
      <c r="D37" s="33"/>
      <c r="E37" s="33"/>
      <c r="F37" s="33"/>
      <c r="G37" s="34"/>
    </row>
    <row r="38" spans="1:7" x14ac:dyDescent="0.2">
      <c r="A38" s="22" t="s">
        <v>192</v>
      </c>
      <c r="B38" s="1" t="s">
        <v>265</v>
      </c>
      <c r="C38" s="3">
        <v>50044</v>
      </c>
      <c r="D38" s="5">
        <v>911</v>
      </c>
      <c r="E38" s="5">
        <v>1199</v>
      </c>
      <c r="F38" s="31">
        <f t="shared" si="0"/>
        <v>1258.95</v>
      </c>
      <c r="G38" s="28">
        <v>822843500444</v>
      </c>
    </row>
    <row r="39" spans="1:7" x14ac:dyDescent="0.2">
      <c r="A39" s="22" t="s">
        <v>193</v>
      </c>
      <c r="B39" s="1" t="s">
        <v>266</v>
      </c>
      <c r="C39" s="3">
        <v>50045</v>
      </c>
      <c r="D39" s="5">
        <v>987</v>
      </c>
      <c r="E39" s="5">
        <v>1299</v>
      </c>
      <c r="F39" s="31">
        <f t="shared" si="0"/>
        <v>1363.95</v>
      </c>
      <c r="G39" s="28">
        <v>822843500451</v>
      </c>
    </row>
    <row r="40" spans="1:7" x14ac:dyDescent="0.2">
      <c r="A40" s="22" t="s">
        <v>194</v>
      </c>
      <c r="B40" s="1" t="s">
        <v>267</v>
      </c>
      <c r="C40" s="3">
        <v>50046</v>
      </c>
      <c r="D40" s="5">
        <v>379</v>
      </c>
      <c r="E40" s="5">
        <v>499</v>
      </c>
      <c r="F40" s="31">
        <f t="shared" si="0"/>
        <v>523.95000000000005</v>
      </c>
      <c r="G40" s="28">
        <v>822843500468</v>
      </c>
    </row>
    <row r="41" spans="1:7" x14ac:dyDescent="0.2">
      <c r="A41" s="22" t="s">
        <v>195</v>
      </c>
      <c r="B41" s="1" t="s">
        <v>268</v>
      </c>
      <c r="C41" s="3">
        <v>50047</v>
      </c>
      <c r="D41" s="5">
        <v>683</v>
      </c>
      <c r="E41" s="5">
        <v>899</v>
      </c>
      <c r="F41" s="31">
        <f t="shared" si="0"/>
        <v>943.95</v>
      </c>
      <c r="G41" s="28">
        <v>822843500475</v>
      </c>
    </row>
    <row r="42" spans="1:7" x14ac:dyDescent="0.2">
      <c r="A42" s="22" t="s">
        <v>259</v>
      </c>
      <c r="B42" s="1" t="s">
        <v>260</v>
      </c>
      <c r="C42" s="3">
        <v>50085</v>
      </c>
      <c r="D42" s="5">
        <v>449</v>
      </c>
      <c r="E42" s="5">
        <v>599</v>
      </c>
      <c r="F42" s="31">
        <f t="shared" si="0"/>
        <v>628.95000000000005</v>
      </c>
      <c r="G42" s="28">
        <v>822843500857</v>
      </c>
    </row>
    <row r="43" spans="1:7" x14ac:dyDescent="0.2">
      <c r="A43" s="22" t="s">
        <v>261</v>
      </c>
      <c r="B43" s="1" t="s">
        <v>262</v>
      </c>
      <c r="C43" s="3">
        <v>50087</v>
      </c>
      <c r="D43" s="5">
        <v>599</v>
      </c>
      <c r="E43" s="5">
        <v>799</v>
      </c>
      <c r="F43" s="31">
        <f t="shared" si="0"/>
        <v>838.95</v>
      </c>
      <c r="G43" s="28">
        <v>822843500871</v>
      </c>
    </row>
    <row r="44" spans="1:7" x14ac:dyDescent="0.2">
      <c r="A44" s="9" t="s">
        <v>162</v>
      </c>
      <c r="B44" s="1" t="s">
        <v>165</v>
      </c>
      <c r="C44" s="3">
        <v>50027</v>
      </c>
      <c r="D44" s="5">
        <v>824</v>
      </c>
      <c r="E44" s="5">
        <v>1099</v>
      </c>
      <c r="F44" s="31">
        <f t="shared" si="0"/>
        <v>1153.95</v>
      </c>
      <c r="G44" s="28">
        <v>822843500277</v>
      </c>
    </row>
    <row r="45" spans="1:7" x14ac:dyDescent="0.2">
      <c r="A45" s="9" t="s">
        <v>163</v>
      </c>
      <c r="B45" s="1" t="s">
        <v>166</v>
      </c>
      <c r="C45" s="3">
        <v>50026</v>
      </c>
      <c r="D45" s="5">
        <v>749</v>
      </c>
      <c r="E45" s="5">
        <v>999</v>
      </c>
      <c r="F45" s="31">
        <f t="shared" si="0"/>
        <v>1048.95</v>
      </c>
      <c r="G45" s="28">
        <v>822843500260</v>
      </c>
    </row>
    <row r="46" spans="1:7" x14ac:dyDescent="0.2">
      <c r="A46" s="9" t="s">
        <v>164</v>
      </c>
      <c r="B46" s="1" t="s">
        <v>167</v>
      </c>
      <c r="C46" s="3">
        <v>50025</v>
      </c>
      <c r="D46" s="5">
        <v>674</v>
      </c>
      <c r="E46" s="5">
        <v>899</v>
      </c>
      <c r="F46" s="31">
        <f t="shared" si="0"/>
        <v>943.95</v>
      </c>
      <c r="G46" s="28">
        <v>822843500253</v>
      </c>
    </row>
    <row r="47" spans="1:7" x14ac:dyDescent="0.2">
      <c r="A47" s="9" t="s">
        <v>6</v>
      </c>
      <c r="B47" s="1" t="s">
        <v>7</v>
      </c>
      <c r="C47" s="3">
        <v>88616</v>
      </c>
      <c r="D47" s="5">
        <v>824</v>
      </c>
      <c r="E47" s="5">
        <v>1099</v>
      </c>
      <c r="F47" s="31">
        <f t="shared" si="0"/>
        <v>1153.95</v>
      </c>
      <c r="G47" s="28">
        <v>822843886166</v>
      </c>
    </row>
    <row r="48" spans="1:7" x14ac:dyDescent="0.2">
      <c r="A48" s="9" t="s">
        <v>90</v>
      </c>
      <c r="B48" s="1" t="s">
        <v>91</v>
      </c>
      <c r="C48" s="3">
        <v>88663</v>
      </c>
      <c r="D48" s="5">
        <v>749</v>
      </c>
      <c r="E48" s="5">
        <v>999</v>
      </c>
      <c r="F48" s="31">
        <f t="shared" si="0"/>
        <v>1048.95</v>
      </c>
      <c r="G48" s="28">
        <v>9415112886632</v>
      </c>
    </row>
    <row r="49" spans="1:7" ht="12" customHeight="1" x14ac:dyDescent="0.2">
      <c r="A49" s="33"/>
      <c r="B49" s="34" t="s">
        <v>152</v>
      </c>
      <c r="C49" s="35"/>
      <c r="D49" s="33"/>
      <c r="E49" s="33"/>
      <c r="F49" s="33"/>
      <c r="G49" s="34"/>
    </row>
    <row r="50" spans="1:7" x14ac:dyDescent="0.2">
      <c r="A50" s="9" t="s">
        <v>8</v>
      </c>
      <c r="B50" s="1" t="s">
        <v>9</v>
      </c>
      <c r="C50" s="3">
        <v>70996</v>
      </c>
      <c r="D50" s="5">
        <v>370</v>
      </c>
      <c r="E50" s="5">
        <v>499</v>
      </c>
      <c r="F50" s="31">
        <f t="shared" si="0"/>
        <v>523.95000000000005</v>
      </c>
      <c r="G50" s="28">
        <v>780405709967</v>
      </c>
    </row>
    <row r="51" spans="1:7" x14ac:dyDescent="0.2">
      <c r="A51" s="9" t="s">
        <v>230</v>
      </c>
      <c r="B51" s="1" t="s">
        <v>10</v>
      </c>
      <c r="C51" s="3">
        <v>70997</v>
      </c>
      <c r="D51" s="5">
        <v>607</v>
      </c>
      <c r="E51" s="5">
        <v>799</v>
      </c>
      <c r="F51" s="31">
        <f t="shared" si="0"/>
        <v>838.95</v>
      </c>
      <c r="G51" s="28">
        <v>780405709974</v>
      </c>
    </row>
    <row r="52" spans="1:7" x14ac:dyDescent="0.2">
      <c r="A52" s="9" t="s">
        <v>11</v>
      </c>
      <c r="B52" s="1" t="s">
        <v>12</v>
      </c>
      <c r="C52" s="3">
        <v>70904</v>
      </c>
      <c r="D52" s="5">
        <v>645</v>
      </c>
      <c r="E52" s="5">
        <v>849</v>
      </c>
      <c r="F52" s="31">
        <f t="shared" si="0"/>
        <v>891.45</v>
      </c>
      <c r="G52" s="28">
        <v>780405005472</v>
      </c>
    </row>
    <row r="53" spans="1:7" x14ac:dyDescent="0.2">
      <c r="A53" s="9" t="s">
        <v>13</v>
      </c>
      <c r="B53" s="1" t="s">
        <v>14</v>
      </c>
      <c r="C53" s="3">
        <v>70902</v>
      </c>
      <c r="D53" s="5">
        <v>165</v>
      </c>
      <c r="E53" s="5">
        <v>209</v>
      </c>
      <c r="F53" s="31">
        <f t="shared" si="0"/>
        <v>219.45</v>
      </c>
      <c r="G53" s="28">
        <v>780405709028</v>
      </c>
    </row>
    <row r="54" spans="1:7" x14ac:dyDescent="0.2">
      <c r="A54" s="9" t="s">
        <v>15</v>
      </c>
      <c r="B54" s="1" t="s">
        <v>16</v>
      </c>
      <c r="C54" s="3">
        <v>70901</v>
      </c>
      <c r="D54" s="5">
        <v>172</v>
      </c>
      <c r="E54" s="5">
        <v>219</v>
      </c>
      <c r="F54" s="31">
        <f t="shared" si="0"/>
        <v>229.95</v>
      </c>
      <c r="G54" s="28">
        <v>780405709011</v>
      </c>
    </row>
    <row r="55" spans="1:7" ht="12" x14ac:dyDescent="0.2">
      <c r="A55" s="39"/>
      <c r="B55" s="40" t="s">
        <v>300</v>
      </c>
      <c r="C55" s="35"/>
      <c r="D55" s="39"/>
      <c r="E55" s="39"/>
      <c r="F55" s="39"/>
      <c r="G55" s="40"/>
    </row>
    <row r="56" spans="1:7" ht="12" customHeight="1" x14ac:dyDescent="0.2">
      <c r="A56" s="33"/>
      <c r="B56" s="34" t="s">
        <v>67</v>
      </c>
      <c r="C56" s="35"/>
      <c r="D56" s="33"/>
      <c r="E56" s="33"/>
      <c r="F56" s="33"/>
      <c r="G56" s="34"/>
    </row>
    <row r="57" spans="1:7" x14ac:dyDescent="0.2">
      <c r="A57" s="9" t="s">
        <v>77</v>
      </c>
      <c r="B57" s="1" t="s">
        <v>72</v>
      </c>
      <c r="C57" s="3">
        <v>24252</v>
      </c>
      <c r="D57" s="5">
        <v>1274</v>
      </c>
      <c r="E57" s="5">
        <v>1699</v>
      </c>
      <c r="F57" s="31">
        <f t="shared" ref="F57:F60" si="1">(E57*$F$3)+E57</f>
        <v>1783.95</v>
      </c>
      <c r="G57" s="28">
        <v>822843240678</v>
      </c>
    </row>
    <row r="58" spans="1:7" x14ac:dyDescent="0.2">
      <c r="A58" s="9" t="s">
        <v>78</v>
      </c>
      <c r="B58" s="1" t="s">
        <v>73</v>
      </c>
      <c r="C58" s="3">
        <v>24255</v>
      </c>
      <c r="D58" s="5">
        <v>1274</v>
      </c>
      <c r="E58" s="5">
        <v>1699</v>
      </c>
      <c r="F58" s="31">
        <f t="shared" si="1"/>
        <v>1783.95</v>
      </c>
      <c r="G58" s="28">
        <v>822843240692</v>
      </c>
    </row>
    <row r="59" spans="1:7" x14ac:dyDescent="0.2">
      <c r="A59" s="9" t="s">
        <v>79</v>
      </c>
      <c r="B59" s="1" t="s">
        <v>74</v>
      </c>
      <c r="C59" s="3">
        <v>24254</v>
      </c>
      <c r="D59" s="5">
        <v>1499</v>
      </c>
      <c r="E59" s="5">
        <v>1999</v>
      </c>
      <c r="F59" s="31">
        <f t="shared" si="1"/>
        <v>2098.9499999999998</v>
      </c>
      <c r="G59" s="28">
        <v>822843240708</v>
      </c>
    </row>
    <row r="60" spans="1:7" x14ac:dyDescent="0.2">
      <c r="A60" s="9" t="s">
        <v>80</v>
      </c>
      <c r="B60" s="1" t="s">
        <v>75</v>
      </c>
      <c r="C60" s="3">
        <v>24253</v>
      </c>
      <c r="D60" s="5">
        <v>1499</v>
      </c>
      <c r="E60" s="5">
        <v>1999</v>
      </c>
      <c r="F60" s="31">
        <f t="shared" si="1"/>
        <v>2098.9499999999998</v>
      </c>
      <c r="G60" s="28">
        <v>822843240685</v>
      </c>
    </row>
    <row r="61" spans="1:7" ht="12.75" customHeight="1" x14ac:dyDescent="0.2">
      <c r="A61" s="36"/>
      <c r="B61" s="34" t="s">
        <v>276</v>
      </c>
      <c r="C61" s="35"/>
      <c r="D61" s="36"/>
      <c r="E61" s="36"/>
      <c r="F61" s="37"/>
      <c r="G61" s="34"/>
    </row>
    <row r="62" spans="1:7" x14ac:dyDescent="0.2">
      <c r="A62" s="1" t="s">
        <v>215</v>
      </c>
      <c r="B62" s="1" t="s">
        <v>221</v>
      </c>
      <c r="C62" s="3">
        <v>24530</v>
      </c>
      <c r="D62" s="5">
        <v>1312</v>
      </c>
      <c r="E62" s="5">
        <v>1749</v>
      </c>
      <c r="F62" s="31">
        <f t="shared" ref="F62:F67" si="2">(E62*$F$3)+E62</f>
        <v>1836.45</v>
      </c>
      <c r="G62" s="28">
        <v>822843245307</v>
      </c>
    </row>
    <row r="63" spans="1:7" x14ac:dyDescent="0.2">
      <c r="A63" s="1" t="s">
        <v>216</v>
      </c>
      <c r="B63" s="1" t="s">
        <v>222</v>
      </c>
      <c r="C63" s="3">
        <v>24531</v>
      </c>
      <c r="D63" s="5">
        <v>1312</v>
      </c>
      <c r="E63" s="5">
        <v>1749</v>
      </c>
      <c r="F63" s="31">
        <f t="shared" si="2"/>
        <v>1836.45</v>
      </c>
      <c r="G63" s="28">
        <v>822843245314</v>
      </c>
    </row>
    <row r="64" spans="1:7" x14ac:dyDescent="0.2">
      <c r="A64" s="18" t="s">
        <v>217</v>
      </c>
      <c r="B64" s="1" t="s">
        <v>263</v>
      </c>
      <c r="C64" s="3">
        <v>24532</v>
      </c>
      <c r="D64" s="5">
        <v>1387</v>
      </c>
      <c r="E64" s="5">
        <v>1849</v>
      </c>
      <c r="F64" s="31">
        <f t="shared" si="2"/>
        <v>1941.45</v>
      </c>
      <c r="G64" s="28">
        <v>822843245321</v>
      </c>
    </row>
    <row r="65" spans="1:7" x14ac:dyDescent="0.2">
      <c r="A65" s="18" t="s">
        <v>218</v>
      </c>
      <c r="B65" s="1" t="s">
        <v>223</v>
      </c>
      <c r="C65" s="3">
        <v>24533</v>
      </c>
      <c r="D65" s="5">
        <v>1387</v>
      </c>
      <c r="E65" s="5">
        <v>1849</v>
      </c>
      <c r="F65" s="31">
        <f t="shared" si="2"/>
        <v>1941.45</v>
      </c>
      <c r="G65" s="28">
        <v>822843245338</v>
      </c>
    </row>
    <row r="66" spans="1:7" x14ac:dyDescent="0.2">
      <c r="A66" s="18" t="s">
        <v>219</v>
      </c>
      <c r="B66" s="1" t="s">
        <v>225</v>
      </c>
      <c r="C66" s="3">
        <v>24534</v>
      </c>
      <c r="D66" s="5">
        <v>1537</v>
      </c>
      <c r="E66" s="5">
        <v>2049</v>
      </c>
      <c r="F66" s="31">
        <f t="shared" si="2"/>
        <v>2151.4499999999998</v>
      </c>
      <c r="G66" s="28">
        <v>822843245345</v>
      </c>
    </row>
    <row r="67" spans="1:7" s="17" customFormat="1" ht="13.2" x14ac:dyDescent="0.25">
      <c r="A67" s="19" t="s">
        <v>220</v>
      </c>
      <c r="B67" s="1" t="s">
        <v>224</v>
      </c>
      <c r="C67" s="3">
        <v>24535</v>
      </c>
      <c r="D67" s="5">
        <v>1537</v>
      </c>
      <c r="E67" s="5">
        <v>2049</v>
      </c>
      <c r="F67" s="31">
        <f t="shared" si="2"/>
        <v>2151.4499999999998</v>
      </c>
      <c r="G67" s="28">
        <v>822843245352</v>
      </c>
    </row>
    <row r="68" spans="1:7" s="17" customFormat="1" ht="12.75" customHeight="1" x14ac:dyDescent="0.25">
      <c r="A68" s="41"/>
      <c r="B68" s="34" t="s">
        <v>226</v>
      </c>
      <c r="C68" s="42"/>
      <c r="D68" s="41"/>
      <c r="E68" s="41"/>
      <c r="F68" s="33"/>
      <c r="G68" s="43"/>
    </row>
    <row r="69" spans="1:7" s="17" customFormat="1" ht="13.2" x14ac:dyDescent="0.25">
      <c r="A69" s="9" t="s">
        <v>94</v>
      </c>
      <c r="B69" s="1" t="s">
        <v>68</v>
      </c>
      <c r="C69" s="3">
        <v>24269</v>
      </c>
      <c r="D69" s="5">
        <v>1499</v>
      </c>
      <c r="E69" s="5">
        <v>1999</v>
      </c>
      <c r="F69" s="31">
        <f t="shared" ref="F69:F72" si="3">(E69*$F$3)+E69</f>
        <v>2098.9499999999998</v>
      </c>
      <c r="G69" s="28">
        <v>822843242696</v>
      </c>
    </row>
    <row r="70" spans="1:7" s="17" customFormat="1" ht="13.2" x14ac:dyDescent="0.25">
      <c r="A70" s="9" t="s">
        <v>95</v>
      </c>
      <c r="B70" s="1" t="s">
        <v>69</v>
      </c>
      <c r="C70" s="3">
        <v>24267</v>
      </c>
      <c r="D70" s="5">
        <v>1499</v>
      </c>
      <c r="E70" s="5">
        <v>1999</v>
      </c>
      <c r="F70" s="31">
        <f t="shared" si="3"/>
        <v>2098.9499999999998</v>
      </c>
      <c r="G70" s="28">
        <v>822843242672</v>
      </c>
    </row>
    <row r="71" spans="1:7" s="17" customFormat="1" ht="13.2" x14ac:dyDescent="0.25">
      <c r="A71" s="9" t="s">
        <v>96</v>
      </c>
      <c r="B71" s="1" t="s">
        <v>70</v>
      </c>
      <c r="C71" s="3">
        <v>24268</v>
      </c>
      <c r="D71" s="5">
        <v>1724</v>
      </c>
      <c r="E71" s="5">
        <v>2299</v>
      </c>
      <c r="F71" s="31">
        <f t="shared" si="3"/>
        <v>2413.9499999999998</v>
      </c>
      <c r="G71" s="28">
        <v>822843242689</v>
      </c>
    </row>
    <row r="72" spans="1:7" s="17" customFormat="1" ht="13.2" x14ac:dyDescent="0.25">
      <c r="A72" s="9" t="s">
        <v>97</v>
      </c>
      <c r="B72" s="1" t="s">
        <v>71</v>
      </c>
      <c r="C72" s="3">
        <v>24266</v>
      </c>
      <c r="D72" s="5">
        <v>1724</v>
      </c>
      <c r="E72" s="5">
        <v>2299</v>
      </c>
      <c r="F72" s="31">
        <f t="shared" si="3"/>
        <v>2413.9499999999998</v>
      </c>
      <c r="G72" s="28">
        <v>822843242665</v>
      </c>
    </row>
    <row r="73" spans="1:7" s="17" customFormat="1" ht="12.75" customHeight="1" x14ac:dyDescent="0.25">
      <c r="A73" s="44"/>
      <c r="B73" s="34" t="s">
        <v>273</v>
      </c>
      <c r="C73" s="42"/>
      <c r="D73" s="44"/>
      <c r="E73" s="44"/>
      <c r="F73" s="45"/>
      <c r="G73" s="46"/>
    </row>
    <row r="74" spans="1:7" x14ac:dyDescent="0.2">
      <c r="A74" s="9" t="s">
        <v>274</v>
      </c>
      <c r="B74" s="1" t="s">
        <v>236</v>
      </c>
      <c r="C74" s="3">
        <v>24453</v>
      </c>
      <c r="D74" s="5">
        <v>1274</v>
      </c>
      <c r="E74" s="5">
        <v>1699</v>
      </c>
      <c r="F74" s="31">
        <f t="shared" ref="F74" si="4">(E74*$F$3)+E74</f>
        <v>1783.95</v>
      </c>
      <c r="G74" s="28">
        <v>822843244539</v>
      </c>
    </row>
    <row r="75" spans="1:7" ht="12" x14ac:dyDescent="0.2">
      <c r="A75" s="39"/>
      <c r="B75" s="40" t="s">
        <v>278</v>
      </c>
      <c r="C75" s="35"/>
      <c r="D75" s="39"/>
      <c r="E75" s="39"/>
      <c r="F75" s="39"/>
      <c r="G75" s="40"/>
    </row>
    <row r="76" spans="1:7" x14ac:dyDescent="0.2">
      <c r="A76" s="9" t="s">
        <v>132</v>
      </c>
      <c r="B76" s="1" t="s">
        <v>133</v>
      </c>
      <c r="C76" s="3">
        <v>24454</v>
      </c>
      <c r="D76" s="5">
        <v>1499</v>
      </c>
      <c r="E76" s="5">
        <v>1999</v>
      </c>
      <c r="F76" s="31">
        <f t="shared" ref="F76:F81" si="5">(E76*$F$3)+E76</f>
        <v>2098.9499999999998</v>
      </c>
      <c r="G76" s="28">
        <v>822842244546</v>
      </c>
    </row>
    <row r="77" spans="1:7" x14ac:dyDescent="0.2">
      <c r="A77" s="9" t="s">
        <v>82</v>
      </c>
      <c r="B77" s="1" t="s">
        <v>231</v>
      </c>
      <c r="C77" s="3">
        <v>24265</v>
      </c>
      <c r="D77" s="5">
        <v>1574</v>
      </c>
      <c r="E77" s="5">
        <v>2099</v>
      </c>
      <c r="F77" s="31">
        <f t="shared" si="5"/>
        <v>2203.9499999999998</v>
      </c>
      <c r="G77" s="28">
        <v>822843241965</v>
      </c>
    </row>
    <row r="78" spans="1:7" x14ac:dyDescent="0.2">
      <c r="A78" s="9" t="s">
        <v>81</v>
      </c>
      <c r="B78" s="1" t="s">
        <v>232</v>
      </c>
      <c r="C78" s="3">
        <v>24264</v>
      </c>
      <c r="D78" s="5">
        <v>1799</v>
      </c>
      <c r="E78" s="5">
        <v>2399</v>
      </c>
      <c r="F78" s="31">
        <f t="shared" si="5"/>
        <v>2518.9499999999998</v>
      </c>
      <c r="G78" s="28">
        <v>822843241958</v>
      </c>
    </row>
    <row r="79" spans="1:7" x14ac:dyDescent="0.2">
      <c r="A79" s="9" t="s">
        <v>134</v>
      </c>
      <c r="B79" s="1" t="s">
        <v>233</v>
      </c>
      <c r="C79" s="3">
        <v>24455</v>
      </c>
      <c r="D79" s="5">
        <v>1649</v>
      </c>
      <c r="E79" s="5">
        <v>2199</v>
      </c>
      <c r="F79" s="31">
        <f t="shared" si="5"/>
        <v>2308.9499999999998</v>
      </c>
      <c r="G79" s="28">
        <v>822843244553</v>
      </c>
    </row>
    <row r="80" spans="1:7" x14ac:dyDescent="0.2">
      <c r="A80" s="9" t="s">
        <v>98</v>
      </c>
      <c r="B80" s="1" t="s">
        <v>234</v>
      </c>
      <c r="C80" s="3">
        <v>24270</v>
      </c>
      <c r="D80" s="5">
        <v>1724</v>
      </c>
      <c r="E80" s="5">
        <v>2299</v>
      </c>
      <c r="F80" s="31">
        <f t="shared" si="5"/>
        <v>2413.9499999999998</v>
      </c>
      <c r="G80" s="28">
        <v>822843242702</v>
      </c>
    </row>
    <row r="81" spans="1:7" x14ac:dyDescent="0.2">
      <c r="A81" s="9" t="s">
        <v>99</v>
      </c>
      <c r="B81" s="1" t="s">
        <v>235</v>
      </c>
      <c r="C81" s="3">
        <v>24271</v>
      </c>
      <c r="D81" s="5">
        <v>1949</v>
      </c>
      <c r="E81" s="5">
        <v>2599</v>
      </c>
      <c r="F81" s="31">
        <f t="shared" si="5"/>
        <v>2728.95</v>
      </c>
      <c r="G81" s="28">
        <v>822843242719</v>
      </c>
    </row>
    <row r="82" spans="1:7" ht="12" x14ac:dyDescent="0.2">
      <c r="A82" s="47"/>
      <c r="B82" s="48" t="s">
        <v>301</v>
      </c>
      <c r="C82" s="49"/>
      <c r="D82" s="47"/>
      <c r="E82" s="47"/>
      <c r="F82" s="47"/>
      <c r="G82" s="48"/>
    </row>
    <row r="83" spans="1:7" ht="12" customHeight="1" x14ac:dyDescent="0.2">
      <c r="A83" s="47"/>
      <c r="B83" s="48" t="s">
        <v>161</v>
      </c>
      <c r="C83" s="49"/>
      <c r="D83" s="47"/>
      <c r="E83" s="47"/>
      <c r="F83" s="47"/>
      <c r="G83" s="48"/>
    </row>
    <row r="84" spans="1:7" x14ac:dyDescent="0.2">
      <c r="A84" s="9" t="s">
        <v>135</v>
      </c>
      <c r="B84" s="1" t="s">
        <v>17</v>
      </c>
      <c r="C84" s="3">
        <v>21322</v>
      </c>
      <c r="D84" s="5">
        <v>1731</v>
      </c>
      <c r="E84" s="5">
        <v>2309</v>
      </c>
      <c r="F84" s="31">
        <f t="shared" ref="F84:F85" si="6">(E84*$F$3)+E84</f>
        <v>2424.4499999999998</v>
      </c>
      <c r="G84" s="28">
        <v>822843213221</v>
      </c>
    </row>
    <row r="85" spans="1:7" x14ac:dyDescent="0.2">
      <c r="A85" s="9" t="s">
        <v>18</v>
      </c>
      <c r="B85" s="1" t="s">
        <v>19</v>
      </c>
      <c r="C85" s="3">
        <v>840545</v>
      </c>
      <c r="D85" s="5">
        <v>156</v>
      </c>
      <c r="E85" s="5">
        <v>209</v>
      </c>
      <c r="F85" s="31">
        <f t="shared" si="6"/>
        <v>219.45</v>
      </c>
      <c r="G85" s="28">
        <v>9415112992074</v>
      </c>
    </row>
    <row r="86" spans="1:7" ht="12" x14ac:dyDescent="0.2">
      <c r="A86" s="39"/>
      <c r="B86" s="40" t="s">
        <v>279</v>
      </c>
      <c r="C86" s="35"/>
      <c r="D86" s="39"/>
      <c r="E86" s="39"/>
      <c r="F86" s="39"/>
      <c r="G86" s="40"/>
    </row>
    <row r="87" spans="1:7" x14ac:dyDescent="0.2">
      <c r="A87" s="12" t="s">
        <v>136</v>
      </c>
      <c r="B87" s="1" t="s">
        <v>296</v>
      </c>
      <c r="C87" s="3">
        <v>24337</v>
      </c>
      <c r="D87" s="5">
        <v>2849</v>
      </c>
      <c r="E87" s="5">
        <v>3799</v>
      </c>
      <c r="F87" s="31">
        <f t="shared" ref="F87:F90" si="7">(E87*$F$3)+E87</f>
        <v>3988.95</v>
      </c>
      <c r="G87" s="28">
        <v>822843243372</v>
      </c>
    </row>
    <row r="88" spans="1:7" x14ac:dyDescent="0.2">
      <c r="A88" s="12" t="s">
        <v>137</v>
      </c>
      <c r="B88" s="1" t="s">
        <v>297</v>
      </c>
      <c r="C88" s="3">
        <v>24338</v>
      </c>
      <c r="D88" s="5">
        <v>2999</v>
      </c>
      <c r="E88" s="5">
        <v>3999</v>
      </c>
      <c r="F88" s="31">
        <f t="shared" si="7"/>
        <v>4198.95</v>
      </c>
      <c r="G88" s="28">
        <v>822843243389</v>
      </c>
    </row>
    <row r="89" spans="1:7" x14ac:dyDescent="0.2">
      <c r="A89" s="12" t="s">
        <v>138</v>
      </c>
      <c r="B89" s="1" t="s">
        <v>298</v>
      </c>
      <c r="C89" s="3">
        <v>24300</v>
      </c>
      <c r="D89" s="5">
        <v>3974</v>
      </c>
      <c r="E89" s="5">
        <v>5299</v>
      </c>
      <c r="F89" s="31">
        <f t="shared" si="7"/>
        <v>5563.95</v>
      </c>
      <c r="G89" s="28">
        <v>822843243006</v>
      </c>
    </row>
    <row r="90" spans="1:7" x14ac:dyDescent="0.2">
      <c r="A90" s="12" t="s">
        <v>139</v>
      </c>
      <c r="B90" s="1" t="s">
        <v>299</v>
      </c>
      <c r="C90" s="3">
        <v>24301</v>
      </c>
      <c r="D90" s="5">
        <v>4049</v>
      </c>
      <c r="E90" s="5">
        <v>5399</v>
      </c>
      <c r="F90" s="31">
        <f t="shared" si="7"/>
        <v>5668.95</v>
      </c>
      <c r="G90" s="28">
        <v>822843243013</v>
      </c>
    </row>
    <row r="91" spans="1:7" ht="12" customHeight="1" x14ac:dyDescent="0.2">
      <c r="A91" s="33"/>
      <c r="B91" s="34" t="s">
        <v>280</v>
      </c>
      <c r="C91" s="35"/>
      <c r="D91" s="33"/>
      <c r="E91" s="33"/>
      <c r="F91" s="33"/>
      <c r="G91" s="34"/>
    </row>
    <row r="92" spans="1:7" x14ac:dyDescent="0.2">
      <c r="A92" s="12" t="s">
        <v>140</v>
      </c>
      <c r="B92" s="1" t="s">
        <v>197</v>
      </c>
      <c r="C92" s="3">
        <v>24341</v>
      </c>
      <c r="D92" s="5">
        <f>E92*0.75</f>
        <v>300</v>
      </c>
      <c r="E92" s="5">
        <v>400</v>
      </c>
      <c r="F92" s="31">
        <f t="shared" ref="F92:F97" si="8">(E92*$F$3)+E92</f>
        <v>420</v>
      </c>
      <c r="G92" s="28">
        <v>822843243419</v>
      </c>
    </row>
    <row r="93" spans="1:7" x14ac:dyDescent="0.2">
      <c r="A93" s="12" t="s">
        <v>141</v>
      </c>
      <c r="B93" s="1" t="s">
        <v>198</v>
      </c>
      <c r="C93" s="3">
        <v>24342</v>
      </c>
      <c r="D93" s="5">
        <f t="shared" ref="D93:D97" si="9">E93*0.75</f>
        <v>375</v>
      </c>
      <c r="E93" s="5">
        <v>500</v>
      </c>
      <c r="F93" s="31">
        <f t="shared" si="8"/>
        <v>525</v>
      </c>
      <c r="G93" s="28">
        <v>822843243426</v>
      </c>
    </row>
    <row r="94" spans="1:7" x14ac:dyDescent="0.2">
      <c r="A94" s="12" t="s">
        <v>142</v>
      </c>
      <c r="B94" s="1" t="s">
        <v>199</v>
      </c>
      <c r="C94" s="3">
        <v>24306</v>
      </c>
      <c r="D94" s="5">
        <f t="shared" si="9"/>
        <v>525</v>
      </c>
      <c r="E94" s="5">
        <v>700</v>
      </c>
      <c r="F94" s="31">
        <f t="shared" si="8"/>
        <v>735</v>
      </c>
      <c r="G94" s="28">
        <v>822843243068</v>
      </c>
    </row>
    <row r="95" spans="1:7" x14ac:dyDescent="0.2">
      <c r="A95" s="12" t="s">
        <v>143</v>
      </c>
      <c r="B95" s="1" t="s">
        <v>200</v>
      </c>
      <c r="C95" s="3">
        <v>24307</v>
      </c>
      <c r="D95" s="5">
        <f t="shared" si="9"/>
        <v>675</v>
      </c>
      <c r="E95" s="5">
        <v>900</v>
      </c>
      <c r="F95" s="31">
        <f t="shared" si="8"/>
        <v>945</v>
      </c>
      <c r="G95" s="28">
        <v>822843243075</v>
      </c>
    </row>
    <row r="96" spans="1:7" x14ac:dyDescent="0.2">
      <c r="A96" s="12" t="s">
        <v>144</v>
      </c>
      <c r="B96" s="1" t="s">
        <v>202</v>
      </c>
      <c r="C96" s="3">
        <v>24345</v>
      </c>
      <c r="D96" s="5">
        <f t="shared" si="9"/>
        <v>525</v>
      </c>
      <c r="E96" s="5">
        <v>700</v>
      </c>
      <c r="F96" s="31">
        <f t="shared" si="8"/>
        <v>735</v>
      </c>
      <c r="G96" s="28">
        <v>822843243457</v>
      </c>
    </row>
    <row r="97" spans="1:7" ht="13.5" customHeight="1" x14ac:dyDescent="0.2">
      <c r="A97" s="12" t="s">
        <v>145</v>
      </c>
      <c r="B97" s="1" t="s">
        <v>213</v>
      </c>
      <c r="C97" s="3">
        <v>24346</v>
      </c>
      <c r="D97" s="5">
        <f t="shared" si="9"/>
        <v>675</v>
      </c>
      <c r="E97" s="5">
        <v>900</v>
      </c>
      <c r="F97" s="51">
        <f t="shared" si="8"/>
        <v>945</v>
      </c>
      <c r="G97" s="28">
        <v>822843243464</v>
      </c>
    </row>
    <row r="98" spans="1:7" x14ac:dyDescent="0.2">
      <c r="A98" s="12" t="s">
        <v>160</v>
      </c>
      <c r="B98" s="29" t="s">
        <v>146</v>
      </c>
      <c r="C98" s="3">
        <v>24624</v>
      </c>
      <c r="D98" s="5">
        <v>187</v>
      </c>
      <c r="E98" s="5">
        <v>249</v>
      </c>
      <c r="F98" s="31">
        <f t="shared" ref="F98" si="10">(E98*$F$3)+E98</f>
        <v>261.45</v>
      </c>
      <c r="G98" s="28">
        <v>822843246243</v>
      </c>
    </row>
    <row r="99" spans="1:7" ht="15" customHeight="1" x14ac:dyDescent="0.2">
      <c r="A99" s="39"/>
      <c r="B99" s="40" t="s">
        <v>196</v>
      </c>
      <c r="C99" s="35"/>
      <c r="D99" s="39"/>
      <c r="E99" s="39"/>
      <c r="F99" s="39"/>
      <c r="G99" s="40"/>
    </row>
    <row r="100" spans="1:7" x14ac:dyDescent="0.2">
      <c r="A100" s="12" t="s">
        <v>264</v>
      </c>
      <c r="B100" s="1" t="s">
        <v>201</v>
      </c>
      <c r="C100" s="3">
        <v>24386</v>
      </c>
      <c r="D100" s="5">
        <v>3974</v>
      </c>
      <c r="E100" s="5">
        <v>5299</v>
      </c>
      <c r="F100" s="31">
        <f t="shared" ref="F100:F102" si="11">(E100*$F$3)+E100</f>
        <v>5563.95</v>
      </c>
      <c r="G100" s="28">
        <v>822843243860</v>
      </c>
    </row>
    <row r="101" spans="1:7" x14ac:dyDescent="0.2">
      <c r="A101" s="12" t="s">
        <v>176</v>
      </c>
      <c r="B101" s="1" t="s">
        <v>203</v>
      </c>
      <c r="C101" s="3">
        <v>24387</v>
      </c>
      <c r="D101" s="5">
        <v>3974</v>
      </c>
      <c r="E101" s="5">
        <v>5299</v>
      </c>
      <c r="F101" s="31">
        <f t="shared" si="11"/>
        <v>5563.95</v>
      </c>
      <c r="G101" s="28">
        <v>822843243877</v>
      </c>
    </row>
    <row r="102" spans="1:7" x14ac:dyDescent="0.2">
      <c r="A102" s="12" t="s">
        <v>177</v>
      </c>
      <c r="B102" s="1" t="s">
        <v>204</v>
      </c>
      <c r="C102" s="3">
        <v>24388</v>
      </c>
      <c r="D102" s="5">
        <v>4049</v>
      </c>
      <c r="E102" s="5">
        <v>5399</v>
      </c>
      <c r="F102" s="31">
        <f t="shared" si="11"/>
        <v>5668.95</v>
      </c>
      <c r="G102" s="28">
        <v>822843243884</v>
      </c>
    </row>
    <row r="103" spans="1:7" ht="12.75" customHeight="1" x14ac:dyDescent="0.25">
      <c r="A103" s="44"/>
      <c r="B103" s="34" t="s">
        <v>214</v>
      </c>
      <c r="C103" s="35"/>
      <c r="D103" s="44"/>
      <c r="E103" s="44"/>
      <c r="F103" s="45"/>
      <c r="G103" s="43"/>
    </row>
    <row r="104" spans="1:7" s="21" customFormat="1" ht="12.75" customHeight="1" x14ac:dyDescent="0.25">
      <c r="A104" s="12" t="s">
        <v>178</v>
      </c>
      <c r="B104" s="1" t="s">
        <v>205</v>
      </c>
      <c r="C104" s="3">
        <v>24627</v>
      </c>
      <c r="D104" s="5">
        <v>375</v>
      </c>
      <c r="E104" s="5">
        <v>500</v>
      </c>
      <c r="F104" s="31">
        <f t="shared" ref="F104:F111" si="12">(E104*$F$3)+E104</f>
        <v>525</v>
      </c>
      <c r="G104" s="28">
        <v>822843246274</v>
      </c>
    </row>
    <row r="105" spans="1:7" x14ac:dyDescent="0.2">
      <c r="A105" s="12" t="s">
        <v>179</v>
      </c>
      <c r="B105" s="1" t="s">
        <v>206</v>
      </c>
      <c r="C105" s="3">
        <v>24628</v>
      </c>
      <c r="D105" s="5">
        <v>375</v>
      </c>
      <c r="E105" s="5">
        <v>500</v>
      </c>
      <c r="F105" s="31">
        <f t="shared" si="12"/>
        <v>525</v>
      </c>
      <c r="G105" s="28">
        <v>822843246281</v>
      </c>
    </row>
    <row r="106" spans="1:7" x14ac:dyDescent="0.2">
      <c r="A106" s="12" t="s">
        <v>180</v>
      </c>
      <c r="B106" s="1" t="s">
        <v>207</v>
      </c>
      <c r="C106" s="3">
        <v>24629</v>
      </c>
      <c r="D106" s="5">
        <v>525</v>
      </c>
      <c r="E106" s="5">
        <v>700</v>
      </c>
      <c r="F106" s="31">
        <f t="shared" si="12"/>
        <v>735</v>
      </c>
      <c r="G106" s="28">
        <v>822843246298</v>
      </c>
    </row>
    <row r="107" spans="1:7" x14ac:dyDescent="0.2">
      <c r="A107" s="12" t="s">
        <v>181</v>
      </c>
      <c r="B107" s="1" t="s">
        <v>208</v>
      </c>
      <c r="C107" s="3">
        <v>24630</v>
      </c>
      <c r="D107" s="5">
        <v>375</v>
      </c>
      <c r="E107" s="5">
        <v>500</v>
      </c>
      <c r="F107" s="31">
        <f t="shared" si="12"/>
        <v>525</v>
      </c>
      <c r="G107" s="28">
        <v>822843246304</v>
      </c>
    </row>
    <row r="108" spans="1:7" x14ac:dyDescent="0.2">
      <c r="A108" s="12" t="s">
        <v>182</v>
      </c>
      <c r="B108" s="1" t="s">
        <v>209</v>
      </c>
      <c r="C108" s="3">
        <v>24631</v>
      </c>
      <c r="D108" s="5">
        <v>375</v>
      </c>
      <c r="E108" s="5">
        <v>500</v>
      </c>
      <c r="F108" s="31">
        <f t="shared" si="12"/>
        <v>525</v>
      </c>
      <c r="G108" s="28">
        <v>822843246311</v>
      </c>
    </row>
    <row r="109" spans="1:7" x14ac:dyDescent="0.2">
      <c r="A109" s="12" t="s">
        <v>183</v>
      </c>
      <c r="B109" s="1" t="s">
        <v>210</v>
      </c>
      <c r="C109" s="3">
        <v>24632</v>
      </c>
      <c r="D109" s="5">
        <v>525</v>
      </c>
      <c r="E109" s="5">
        <v>700</v>
      </c>
      <c r="F109" s="31">
        <f t="shared" si="12"/>
        <v>735</v>
      </c>
      <c r="G109" s="28">
        <v>822843246328</v>
      </c>
    </row>
    <row r="110" spans="1:7" x14ac:dyDescent="0.2">
      <c r="A110" s="12" t="s">
        <v>184</v>
      </c>
      <c r="B110" s="1" t="s">
        <v>211</v>
      </c>
      <c r="C110" s="3">
        <v>24639</v>
      </c>
      <c r="D110" s="5">
        <v>187</v>
      </c>
      <c r="E110" s="5">
        <v>249</v>
      </c>
      <c r="F110" s="31">
        <f t="shared" si="12"/>
        <v>261.45</v>
      </c>
      <c r="G110" s="28" t="s">
        <v>190</v>
      </c>
    </row>
    <row r="111" spans="1:7" x14ac:dyDescent="0.2">
      <c r="A111" s="12" t="s">
        <v>185</v>
      </c>
      <c r="B111" s="1" t="s">
        <v>212</v>
      </c>
      <c r="C111" s="3">
        <v>24641</v>
      </c>
      <c r="D111" s="5">
        <v>187</v>
      </c>
      <c r="E111" s="5">
        <v>249</v>
      </c>
      <c r="F111" s="31">
        <f t="shared" si="12"/>
        <v>261.45</v>
      </c>
      <c r="G111" s="28" t="s">
        <v>191</v>
      </c>
    </row>
    <row r="112" spans="1:7" ht="13.2" customHeight="1" x14ac:dyDescent="0.2">
      <c r="A112" s="39"/>
      <c r="B112" s="40" t="s">
        <v>277</v>
      </c>
      <c r="C112" s="35"/>
      <c r="D112" s="39"/>
      <c r="E112" s="39"/>
      <c r="F112" s="39"/>
      <c r="G112" s="40"/>
    </row>
    <row r="113" spans="1:7" ht="12" customHeight="1" x14ac:dyDescent="0.2">
      <c r="A113" s="33"/>
      <c r="B113" s="34" t="s">
        <v>20</v>
      </c>
      <c r="C113" s="35"/>
      <c r="D113" s="33"/>
      <c r="E113" s="33"/>
      <c r="F113" s="33"/>
      <c r="G113" s="34"/>
    </row>
    <row r="114" spans="1:7" x14ac:dyDescent="0.2">
      <c r="A114" s="9" t="s">
        <v>244</v>
      </c>
      <c r="B114" s="1" t="s">
        <v>21</v>
      </c>
      <c r="C114" s="3">
        <v>81092</v>
      </c>
      <c r="D114" s="5">
        <v>487</v>
      </c>
      <c r="E114" s="5">
        <v>649</v>
      </c>
      <c r="F114" s="31">
        <f t="shared" ref="F114:F118" si="13">(E114*$F$3)+E114</f>
        <v>681.45</v>
      </c>
      <c r="G114" s="28">
        <v>822843810925</v>
      </c>
    </row>
    <row r="115" spans="1:7" x14ac:dyDescent="0.2">
      <c r="A115" s="9" t="s">
        <v>245</v>
      </c>
      <c r="B115" s="1" t="s">
        <v>22</v>
      </c>
      <c r="C115" s="3">
        <v>81093</v>
      </c>
      <c r="D115" s="5">
        <v>487</v>
      </c>
      <c r="E115" s="5">
        <v>649</v>
      </c>
      <c r="F115" s="31">
        <f t="shared" si="13"/>
        <v>681.45</v>
      </c>
      <c r="G115" s="28">
        <v>822843810932</v>
      </c>
    </row>
    <row r="116" spans="1:7" x14ac:dyDescent="0.2">
      <c r="A116" s="9" t="s">
        <v>47</v>
      </c>
      <c r="B116" s="1" t="s">
        <v>28</v>
      </c>
      <c r="C116" s="3">
        <v>84685</v>
      </c>
      <c r="D116" s="5">
        <v>487</v>
      </c>
      <c r="E116" s="5">
        <v>649</v>
      </c>
      <c r="F116" s="31">
        <f t="shared" si="13"/>
        <v>681.45</v>
      </c>
      <c r="G116" s="28">
        <v>822843886326</v>
      </c>
    </row>
    <row r="117" spans="1:7" x14ac:dyDescent="0.2">
      <c r="A117" s="9" t="s">
        <v>246</v>
      </c>
      <c r="B117" s="1" t="s">
        <v>24</v>
      </c>
      <c r="C117" s="3">
        <v>81094</v>
      </c>
      <c r="D117" s="5">
        <v>487</v>
      </c>
      <c r="E117" s="5">
        <v>649</v>
      </c>
      <c r="F117" s="31">
        <f t="shared" si="13"/>
        <v>681.45</v>
      </c>
      <c r="G117" s="28">
        <v>822843810949</v>
      </c>
    </row>
    <row r="118" spans="1:7" x14ac:dyDescent="0.2">
      <c r="A118" s="9" t="s">
        <v>48</v>
      </c>
      <c r="B118" s="1" t="s">
        <v>25</v>
      </c>
      <c r="C118" s="3">
        <v>84688</v>
      </c>
      <c r="D118" s="5">
        <v>562</v>
      </c>
      <c r="E118" s="5">
        <v>749</v>
      </c>
      <c r="F118" s="31">
        <f t="shared" si="13"/>
        <v>786.45</v>
      </c>
      <c r="G118" s="28">
        <v>822843886357</v>
      </c>
    </row>
    <row r="119" spans="1:7" ht="12" customHeight="1" x14ac:dyDescent="0.2">
      <c r="A119" s="33"/>
      <c r="B119" s="34" t="s">
        <v>26</v>
      </c>
      <c r="C119" s="35"/>
      <c r="D119" s="33"/>
      <c r="E119" s="33"/>
      <c r="F119" s="33"/>
      <c r="G119" s="34"/>
    </row>
    <row r="120" spans="1:7" x14ac:dyDescent="0.2">
      <c r="A120" s="9" t="s">
        <v>237</v>
      </c>
      <c r="B120" s="1" t="s">
        <v>21</v>
      </c>
      <c r="C120" s="3">
        <v>81085</v>
      </c>
      <c r="D120" s="5">
        <v>824</v>
      </c>
      <c r="E120" s="5">
        <v>1099</v>
      </c>
      <c r="F120" s="31">
        <f t="shared" ref="F120:F123" si="14">(E120*$F$3)+E120</f>
        <v>1153.95</v>
      </c>
      <c r="G120" s="28">
        <v>822843810857</v>
      </c>
    </row>
    <row r="121" spans="1:7" x14ac:dyDescent="0.2">
      <c r="A121" s="9" t="s">
        <v>49</v>
      </c>
      <c r="B121" s="1" t="s">
        <v>23</v>
      </c>
      <c r="C121" s="3">
        <v>84692</v>
      </c>
      <c r="D121" s="5">
        <v>824</v>
      </c>
      <c r="E121" s="5">
        <v>1099</v>
      </c>
      <c r="F121" s="31">
        <f t="shared" si="14"/>
        <v>1153.95</v>
      </c>
      <c r="G121" s="28">
        <v>822843886395</v>
      </c>
    </row>
    <row r="122" spans="1:7" x14ac:dyDescent="0.2">
      <c r="A122" s="9" t="s">
        <v>238</v>
      </c>
      <c r="B122" s="1" t="s">
        <v>22</v>
      </c>
      <c r="C122" s="3">
        <v>81086</v>
      </c>
      <c r="D122" s="5">
        <v>824</v>
      </c>
      <c r="E122" s="5">
        <v>1099</v>
      </c>
      <c r="F122" s="31">
        <f t="shared" si="14"/>
        <v>1153.95</v>
      </c>
      <c r="G122" s="28">
        <v>822843810864</v>
      </c>
    </row>
    <row r="123" spans="1:7" x14ac:dyDescent="0.2">
      <c r="A123" s="9" t="s">
        <v>239</v>
      </c>
      <c r="B123" s="1" t="s">
        <v>24</v>
      </c>
      <c r="C123" s="3">
        <v>81087</v>
      </c>
      <c r="D123" s="5">
        <v>824</v>
      </c>
      <c r="E123" s="5">
        <v>1099</v>
      </c>
      <c r="F123" s="31">
        <f t="shared" si="14"/>
        <v>1153.95</v>
      </c>
      <c r="G123" s="28">
        <v>822843810871</v>
      </c>
    </row>
    <row r="124" spans="1:7" ht="12" customHeight="1" x14ac:dyDescent="0.2">
      <c r="A124" s="33"/>
      <c r="B124" s="34" t="s">
        <v>27</v>
      </c>
      <c r="C124" s="35"/>
      <c r="D124" s="33"/>
      <c r="E124" s="33"/>
      <c r="F124" s="33"/>
      <c r="G124" s="34"/>
    </row>
    <row r="125" spans="1:7" x14ac:dyDescent="0.2">
      <c r="A125" s="9" t="s">
        <v>247</v>
      </c>
      <c r="B125" s="1" t="s">
        <v>21</v>
      </c>
      <c r="C125" s="3">
        <v>81095</v>
      </c>
      <c r="D125" s="5">
        <v>562</v>
      </c>
      <c r="E125" s="5">
        <v>749</v>
      </c>
      <c r="F125" s="31">
        <f t="shared" ref="F125:F131" si="15">(E125*$F$3)+E125</f>
        <v>786.45</v>
      </c>
      <c r="G125" s="28">
        <v>822843810956</v>
      </c>
    </row>
    <row r="126" spans="1:7" x14ac:dyDescent="0.2">
      <c r="A126" s="9" t="s">
        <v>249</v>
      </c>
      <c r="B126" s="1" t="s">
        <v>22</v>
      </c>
      <c r="C126" s="3">
        <v>81096</v>
      </c>
      <c r="D126" s="5">
        <v>562</v>
      </c>
      <c r="E126" s="5">
        <v>749</v>
      </c>
      <c r="F126" s="31">
        <f t="shared" si="15"/>
        <v>786.45</v>
      </c>
      <c r="G126" s="28">
        <v>822843810963</v>
      </c>
    </row>
    <row r="127" spans="1:7" x14ac:dyDescent="0.2">
      <c r="A127" s="9" t="s">
        <v>50</v>
      </c>
      <c r="B127" s="1" t="s">
        <v>28</v>
      </c>
      <c r="C127" s="3">
        <v>84676</v>
      </c>
      <c r="D127" s="5">
        <v>562</v>
      </c>
      <c r="E127" s="5">
        <v>749</v>
      </c>
      <c r="F127" s="31">
        <f t="shared" si="15"/>
        <v>786.45</v>
      </c>
      <c r="G127" s="28">
        <v>822843886234</v>
      </c>
    </row>
    <row r="128" spans="1:7" x14ac:dyDescent="0.2">
      <c r="A128" s="9" t="s">
        <v>51</v>
      </c>
      <c r="B128" s="1" t="s">
        <v>29</v>
      </c>
      <c r="C128" s="3">
        <v>84686</v>
      </c>
      <c r="D128" s="5">
        <v>637</v>
      </c>
      <c r="E128" s="5">
        <v>849</v>
      </c>
      <c r="F128" s="31">
        <f t="shared" si="15"/>
        <v>891.45</v>
      </c>
      <c r="G128" s="28">
        <v>822843886333</v>
      </c>
    </row>
    <row r="129" spans="1:7" x14ac:dyDescent="0.2">
      <c r="A129" s="9" t="s">
        <v>248</v>
      </c>
      <c r="B129" s="1" t="s">
        <v>24</v>
      </c>
      <c r="C129" s="3">
        <v>81097</v>
      </c>
      <c r="D129" s="5">
        <v>562</v>
      </c>
      <c r="E129" s="5">
        <v>749</v>
      </c>
      <c r="F129" s="31">
        <f t="shared" si="15"/>
        <v>786.45</v>
      </c>
      <c r="G129" s="28">
        <v>822843810970</v>
      </c>
    </row>
    <row r="130" spans="1:7" x14ac:dyDescent="0.2">
      <c r="A130" s="9" t="s">
        <v>250</v>
      </c>
      <c r="B130" s="1" t="s">
        <v>31</v>
      </c>
      <c r="C130" s="3">
        <v>81098</v>
      </c>
      <c r="D130" s="5">
        <v>637</v>
      </c>
      <c r="E130" s="5">
        <v>849</v>
      </c>
      <c r="F130" s="31">
        <f t="shared" si="15"/>
        <v>891.45</v>
      </c>
      <c r="G130" s="28">
        <v>822843810987</v>
      </c>
    </row>
    <row r="131" spans="1:7" x14ac:dyDescent="0.2">
      <c r="A131" s="9" t="s">
        <v>52</v>
      </c>
      <c r="B131" s="1" t="s">
        <v>25</v>
      </c>
      <c r="C131" s="3">
        <v>84674</v>
      </c>
      <c r="D131" s="5">
        <v>637</v>
      </c>
      <c r="E131" s="5">
        <v>849</v>
      </c>
      <c r="F131" s="31">
        <f t="shared" si="15"/>
        <v>891.45</v>
      </c>
      <c r="G131" s="28">
        <v>822843886210</v>
      </c>
    </row>
    <row r="132" spans="1:7" ht="12" customHeight="1" x14ac:dyDescent="0.2">
      <c r="A132" s="33"/>
      <c r="B132" s="34" t="s">
        <v>30</v>
      </c>
      <c r="C132" s="35"/>
      <c r="D132" s="33"/>
      <c r="E132" s="33"/>
      <c r="F132" s="33"/>
      <c r="G132" s="34"/>
    </row>
    <row r="133" spans="1:7" x14ac:dyDescent="0.2">
      <c r="A133" s="9" t="s">
        <v>240</v>
      </c>
      <c r="B133" s="1" t="s">
        <v>21</v>
      </c>
      <c r="C133" s="3">
        <v>81088</v>
      </c>
      <c r="D133" s="5">
        <v>974</v>
      </c>
      <c r="E133" s="5">
        <v>1299</v>
      </c>
      <c r="F133" s="31">
        <f t="shared" ref="F133:F139" si="16">(E133*$F$3)+E133</f>
        <v>1363.95</v>
      </c>
      <c r="G133" s="28">
        <v>822843810888</v>
      </c>
    </row>
    <row r="134" spans="1:7" x14ac:dyDescent="0.2">
      <c r="A134" s="9" t="s">
        <v>241</v>
      </c>
      <c r="B134" s="1" t="s">
        <v>22</v>
      </c>
      <c r="C134" s="3">
        <v>81089</v>
      </c>
      <c r="D134" s="5">
        <v>974</v>
      </c>
      <c r="E134" s="5">
        <v>1299</v>
      </c>
      <c r="F134" s="31">
        <f t="shared" si="16"/>
        <v>1363.95</v>
      </c>
      <c r="G134" s="28">
        <v>822843810895</v>
      </c>
    </row>
    <row r="135" spans="1:7" x14ac:dyDescent="0.2">
      <c r="A135" s="9" t="s">
        <v>53</v>
      </c>
      <c r="B135" s="1" t="s">
        <v>28</v>
      </c>
      <c r="C135" s="3">
        <v>84675</v>
      </c>
      <c r="D135" s="5">
        <v>974</v>
      </c>
      <c r="E135" s="5">
        <v>1299</v>
      </c>
      <c r="F135" s="31">
        <f t="shared" si="16"/>
        <v>1363.95</v>
      </c>
      <c r="G135" s="28">
        <v>822843886227</v>
      </c>
    </row>
    <row r="136" spans="1:7" x14ac:dyDescent="0.2">
      <c r="A136" s="9" t="s">
        <v>54</v>
      </c>
      <c r="B136" s="1" t="s">
        <v>29</v>
      </c>
      <c r="C136" s="3">
        <v>84693</v>
      </c>
      <c r="D136" s="5">
        <v>1049</v>
      </c>
      <c r="E136" s="5">
        <v>1399</v>
      </c>
      <c r="F136" s="31">
        <f t="shared" si="16"/>
        <v>1468.95</v>
      </c>
      <c r="G136" s="28">
        <v>822843886401</v>
      </c>
    </row>
    <row r="137" spans="1:7" x14ac:dyDescent="0.2">
      <c r="A137" s="9" t="s">
        <v>242</v>
      </c>
      <c r="B137" s="1" t="s">
        <v>24</v>
      </c>
      <c r="C137" s="3">
        <v>81090</v>
      </c>
      <c r="D137" s="5">
        <v>974</v>
      </c>
      <c r="E137" s="5">
        <v>1299</v>
      </c>
      <c r="F137" s="31">
        <f t="shared" si="16"/>
        <v>1363.95</v>
      </c>
      <c r="G137" s="28">
        <v>822843810901</v>
      </c>
    </row>
    <row r="138" spans="1:7" x14ac:dyDescent="0.2">
      <c r="A138" s="9" t="s">
        <v>243</v>
      </c>
      <c r="B138" s="1" t="s">
        <v>31</v>
      </c>
      <c r="C138" s="3">
        <v>81091</v>
      </c>
      <c r="D138" s="5">
        <v>1049</v>
      </c>
      <c r="E138" s="5">
        <v>1399</v>
      </c>
      <c r="F138" s="31">
        <f t="shared" si="16"/>
        <v>1468.95</v>
      </c>
      <c r="G138" s="28">
        <v>822843810918</v>
      </c>
    </row>
    <row r="139" spans="1:7" x14ac:dyDescent="0.2">
      <c r="A139" s="9" t="s">
        <v>55</v>
      </c>
      <c r="B139" s="1" t="s">
        <v>25</v>
      </c>
      <c r="C139" s="11">
        <v>84673</v>
      </c>
      <c r="D139" s="5">
        <v>1049</v>
      </c>
      <c r="E139" s="5">
        <v>1399</v>
      </c>
      <c r="F139" s="31">
        <f t="shared" si="16"/>
        <v>1468.95</v>
      </c>
      <c r="G139" s="28">
        <v>822843886203</v>
      </c>
    </row>
    <row r="140" spans="1:7" ht="12" customHeight="1" x14ac:dyDescent="0.2">
      <c r="A140" s="33"/>
      <c r="B140" s="34" t="s">
        <v>32</v>
      </c>
      <c r="C140" s="35"/>
      <c r="D140" s="33"/>
      <c r="E140" s="33"/>
      <c r="F140" s="33"/>
      <c r="G140" s="34"/>
    </row>
    <row r="141" spans="1:7" x14ac:dyDescent="0.2">
      <c r="A141" s="9" t="s">
        <v>56</v>
      </c>
      <c r="B141" s="1" t="s">
        <v>28</v>
      </c>
      <c r="C141" s="3">
        <v>84700</v>
      </c>
      <c r="D141" s="5">
        <v>786</v>
      </c>
      <c r="E141" s="5">
        <v>1049</v>
      </c>
      <c r="F141" s="31">
        <f t="shared" ref="F141:F142" si="17">(E141*$F$3)+E141</f>
        <v>1101.45</v>
      </c>
      <c r="G141" s="28">
        <v>822843886470</v>
      </c>
    </row>
    <row r="142" spans="1:7" x14ac:dyDescent="0.2">
      <c r="A142" s="9" t="s">
        <v>57</v>
      </c>
      <c r="B142" s="9" t="s">
        <v>282</v>
      </c>
      <c r="C142" s="11">
        <v>84699</v>
      </c>
      <c r="D142" s="5">
        <v>824</v>
      </c>
      <c r="E142" s="5">
        <v>1099</v>
      </c>
      <c r="F142" s="31">
        <f t="shared" si="17"/>
        <v>1153.95</v>
      </c>
      <c r="G142" s="28">
        <v>822843886463</v>
      </c>
    </row>
    <row r="143" spans="1:7" ht="12" customHeight="1" x14ac:dyDescent="0.2">
      <c r="A143" s="33"/>
      <c r="B143" s="34" t="s">
        <v>153</v>
      </c>
      <c r="C143" s="35"/>
      <c r="D143" s="33"/>
      <c r="E143" s="33"/>
      <c r="F143" s="33"/>
      <c r="G143" s="34"/>
    </row>
    <row r="144" spans="1:7" x14ac:dyDescent="0.2">
      <c r="A144" s="9" t="s">
        <v>154</v>
      </c>
      <c r="B144" s="1" t="s">
        <v>283</v>
      </c>
      <c r="C144" s="11">
        <v>96218</v>
      </c>
      <c r="D144" s="5">
        <v>749</v>
      </c>
      <c r="E144" s="5">
        <v>999</v>
      </c>
      <c r="F144" s="31">
        <f t="shared" ref="F144:F145" si="18">(E144*$F$3)+E144</f>
        <v>1048.95</v>
      </c>
      <c r="G144" s="28">
        <v>822843962075</v>
      </c>
    </row>
    <row r="145" spans="1:7" x14ac:dyDescent="0.2">
      <c r="A145" s="9" t="s">
        <v>168</v>
      </c>
      <c r="B145" s="1" t="s">
        <v>284</v>
      </c>
      <c r="C145" s="3">
        <v>96175</v>
      </c>
      <c r="D145" s="5">
        <v>674</v>
      </c>
      <c r="E145" s="5">
        <v>899</v>
      </c>
      <c r="F145" s="31">
        <f t="shared" si="18"/>
        <v>943.95</v>
      </c>
      <c r="G145" s="28">
        <v>822843961757</v>
      </c>
    </row>
    <row r="146" spans="1:7" ht="12" customHeight="1" x14ac:dyDescent="0.2">
      <c r="A146" s="33"/>
      <c r="B146" s="34" t="s">
        <v>155</v>
      </c>
      <c r="C146" s="35"/>
      <c r="D146" s="33"/>
      <c r="E146" s="33"/>
      <c r="F146" s="33"/>
      <c r="G146" s="34"/>
    </row>
    <row r="147" spans="1:7" x14ac:dyDescent="0.2">
      <c r="A147" s="9" t="s">
        <v>156</v>
      </c>
      <c r="B147" s="1" t="s">
        <v>285</v>
      </c>
      <c r="C147" s="3">
        <v>96214</v>
      </c>
      <c r="D147" s="5">
        <v>599</v>
      </c>
      <c r="E147" s="5">
        <v>799</v>
      </c>
      <c r="F147" s="31">
        <f t="shared" ref="F147" si="19">(E147*$F$3)+E147</f>
        <v>838.95</v>
      </c>
      <c r="G147" s="28">
        <v>822843962143</v>
      </c>
    </row>
    <row r="148" spans="1:7" ht="12" customHeight="1" x14ac:dyDescent="0.2">
      <c r="A148" s="33"/>
      <c r="B148" s="34" t="s">
        <v>157</v>
      </c>
      <c r="C148" s="35"/>
      <c r="D148" s="33"/>
      <c r="E148" s="33"/>
      <c r="F148" s="33"/>
      <c r="G148" s="34"/>
    </row>
    <row r="149" spans="1:7" x14ac:dyDescent="0.2">
      <c r="A149" s="9" t="s">
        <v>171</v>
      </c>
      <c r="B149" s="1" t="s">
        <v>158</v>
      </c>
      <c r="C149" s="3">
        <v>96234</v>
      </c>
      <c r="D149" s="5">
        <v>749</v>
      </c>
      <c r="E149" s="5">
        <v>999</v>
      </c>
      <c r="F149" s="31">
        <f t="shared" ref="F149:F152" si="20">(E149*$F$3)+E149</f>
        <v>1048.95</v>
      </c>
      <c r="G149" s="28">
        <v>822843962341</v>
      </c>
    </row>
    <row r="150" spans="1:7" x14ac:dyDescent="0.2">
      <c r="A150" s="9" t="s">
        <v>172</v>
      </c>
      <c r="B150" s="1" t="s">
        <v>159</v>
      </c>
      <c r="C150" s="3">
        <v>96250</v>
      </c>
      <c r="D150" s="5">
        <v>787</v>
      </c>
      <c r="E150" s="5">
        <v>1049</v>
      </c>
      <c r="F150" s="31">
        <f t="shared" si="20"/>
        <v>1101.45</v>
      </c>
      <c r="G150" s="28">
        <v>822843962501</v>
      </c>
    </row>
    <row r="151" spans="1:7" x14ac:dyDescent="0.2">
      <c r="A151" s="9" t="s">
        <v>169</v>
      </c>
      <c r="B151" s="1" t="s">
        <v>158</v>
      </c>
      <c r="C151" s="3">
        <v>96219</v>
      </c>
      <c r="D151" s="5">
        <v>599</v>
      </c>
      <c r="E151" s="5">
        <v>799</v>
      </c>
      <c r="F151" s="31">
        <f t="shared" si="20"/>
        <v>838.95</v>
      </c>
      <c r="G151" s="28">
        <v>822843962198</v>
      </c>
    </row>
    <row r="152" spans="1:7" x14ac:dyDescent="0.2">
      <c r="A152" s="9" t="s">
        <v>170</v>
      </c>
      <c r="B152" s="1" t="s">
        <v>159</v>
      </c>
      <c r="C152" s="3">
        <v>96221</v>
      </c>
      <c r="D152" s="5">
        <v>637</v>
      </c>
      <c r="E152" s="5">
        <v>849</v>
      </c>
      <c r="F152" s="31">
        <f t="shared" si="20"/>
        <v>891.45</v>
      </c>
      <c r="G152" s="28">
        <v>822843962211</v>
      </c>
    </row>
    <row r="153" spans="1:7" ht="12" x14ac:dyDescent="0.2">
      <c r="A153" s="39"/>
      <c r="B153" s="40" t="s">
        <v>41</v>
      </c>
      <c r="C153" s="35"/>
      <c r="D153" s="39"/>
      <c r="E153" s="39"/>
      <c r="F153" s="39"/>
      <c r="G153" s="40"/>
    </row>
    <row r="154" spans="1:7" x14ac:dyDescent="0.2">
      <c r="A154" s="9" t="s">
        <v>60</v>
      </c>
      <c r="B154" s="1" t="s">
        <v>64</v>
      </c>
      <c r="C154" s="3">
        <v>24474</v>
      </c>
      <c r="D154" s="5">
        <v>269</v>
      </c>
      <c r="E154" s="5">
        <v>359</v>
      </c>
      <c r="F154" s="31">
        <f t="shared" ref="F154:F163" si="21">(E154*$F$3)+E154</f>
        <v>376.95</v>
      </c>
      <c r="G154" s="28">
        <v>822843244744</v>
      </c>
    </row>
    <row r="155" spans="1:7" x14ac:dyDescent="0.2">
      <c r="A155" s="9" t="s">
        <v>60</v>
      </c>
      <c r="B155" s="1" t="s">
        <v>65</v>
      </c>
      <c r="C155" s="3">
        <v>24475</v>
      </c>
      <c r="D155" s="5">
        <v>269</v>
      </c>
      <c r="E155" s="5">
        <v>359</v>
      </c>
      <c r="F155" s="31">
        <f t="shared" si="21"/>
        <v>376.95</v>
      </c>
      <c r="G155" s="28">
        <v>822843244751</v>
      </c>
    </row>
    <row r="156" spans="1:7" ht="12.75" customHeight="1" x14ac:dyDescent="0.2">
      <c r="A156" s="9" t="s">
        <v>60</v>
      </c>
      <c r="B156" s="1" t="s">
        <v>66</v>
      </c>
      <c r="C156" s="3">
        <v>24476</v>
      </c>
      <c r="D156" s="5">
        <v>284</v>
      </c>
      <c r="E156" s="5">
        <v>379</v>
      </c>
      <c r="F156" s="31">
        <f t="shared" si="21"/>
        <v>397.95</v>
      </c>
      <c r="G156" s="28">
        <v>822843244768</v>
      </c>
    </row>
    <row r="157" spans="1:7" x14ac:dyDescent="0.2">
      <c r="A157" s="9" t="s">
        <v>61</v>
      </c>
      <c r="B157" s="1" t="s">
        <v>34</v>
      </c>
      <c r="C157" s="3">
        <v>24468</v>
      </c>
      <c r="D157" s="5">
        <v>209</v>
      </c>
      <c r="E157" s="5">
        <v>279</v>
      </c>
      <c r="F157" s="31">
        <f t="shared" si="21"/>
        <v>292.95</v>
      </c>
      <c r="G157" s="28">
        <v>822843244683</v>
      </c>
    </row>
    <row r="158" spans="1:7" x14ac:dyDescent="0.2">
      <c r="A158" s="9" t="s">
        <v>61</v>
      </c>
      <c r="B158" s="1" t="s">
        <v>35</v>
      </c>
      <c r="C158" s="3">
        <v>24469</v>
      </c>
      <c r="D158" s="5">
        <v>209</v>
      </c>
      <c r="E158" s="5">
        <v>279</v>
      </c>
      <c r="F158" s="31">
        <f t="shared" si="21"/>
        <v>292.95</v>
      </c>
      <c r="G158" s="28">
        <v>822843244690</v>
      </c>
    </row>
    <row r="159" spans="1:7" ht="12.75" customHeight="1" x14ac:dyDescent="0.2">
      <c r="A159" s="9" t="s">
        <v>61</v>
      </c>
      <c r="B159" s="1" t="s">
        <v>36</v>
      </c>
      <c r="C159" s="3">
        <v>24470</v>
      </c>
      <c r="D159" s="5">
        <v>224</v>
      </c>
      <c r="E159" s="5">
        <v>299</v>
      </c>
      <c r="F159" s="31">
        <f t="shared" si="21"/>
        <v>313.95</v>
      </c>
      <c r="G159" s="28">
        <v>822843244706</v>
      </c>
    </row>
    <row r="160" spans="1:7" x14ac:dyDescent="0.2">
      <c r="A160" s="9" t="s">
        <v>76</v>
      </c>
      <c r="B160" s="1" t="s">
        <v>62</v>
      </c>
      <c r="C160" s="3">
        <v>24478</v>
      </c>
      <c r="D160" s="5">
        <v>269</v>
      </c>
      <c r="E160" s="5">
        <v>359</v>
      </c>
      <c r="F160" s="31">
        <f t="shared" si="21"/>
        <v>376.95</v>
      </c>
      <c r="G160" s="28">
        <v>822843244782</v>
      </c>
    </row>
    <row r="161" spans="1:7" ht="12.75" customHeight="1" x14ac:dyDescent="0.2">
      <c r="A161" s="9" t="s">
        <v>83</v>
      </c>
      <c r="B161" s="1" t="s">
        <v>62</v>
      </c>
      <c r="C161" s="3">
        <v>24477</v>
      </c>
      <c r="D161" s="5">
        <v>299</v>
      </c>
      <c r="E161" s="5">
        <v>399</v>
      </c>
      <c r="F161" s="31">
        <f t="shared" si="21"/>
        <v>418.95</v>
      </c>
      <c r="G161" s="28">
        <v>822843244775</v>
      </c>
    </row>
    <row r="162" spans="1:7" x14ac:dyDescent="0.2">
      <c r="A162" s="9" t="s">
        <v>33</v>
      </c>
      <c r="B162" s="1" t="s">
        <v>37</v>
      </c>
      <c r="C162" s="3">
        <v>819263</v>
      </c>
      <c r="D162" s="5">
        <v>63</v>
      </c>
      <c r="E162" s="5">
        <v>89</v>
      </c>
      <c r="F162" s="31">
        <f t="shared" si="21"/>
        <v>93.45</v>
      </c>
      <c r="G162" s="28">
        <v>9415112992050</v>
      </c>
    </row>
    <row r="163" spans="1:7" x14ac:dyDescent="0.2">
      <c r="A163" s="9" t="s">
        <v>63</v>
      </c>
      <c r="B163" s="1" t="s">
        <v>38</v>
      </c>
      <c r="C163" s="3">
        <v>819264</v>
      </c>
      <c r="D163" s="5">
        <v>63</v>
      </c>
      <c r="E163" s="5">
        <v>89</v>
      </c>
      <c r="F163" s="31">
        <f t="shared" si="21"/>
        <v>93.45</v>
      </c>
      <c r="G163" s="28">
        <v>9415112992067</v>
      </c>
    </row>
    <row r="164" spans="1:7" ht="12" customHeight="1" x14ac:dyDescent="0.2">
      <c r="A164" s="9" t="s">
        <v>294</v>
      </c>
      <c r="B164" s="1" t="s">
        <v>295</v>
      </c>
      <c r="C164" s="3">
        <v>24930</v>
      </c>
      <c r="D164" s="5">
        <v>37.5</v>
      </c>
      <c r="E164" s="5" t="s">
        <v>0</v>
      </c>
      <c r="F164" s="5">
        <v>49.99</v>
      </c>
      <c r="G164" s="28">
        <v>822843249305</v>
      </c>
    </row>
    <row r="165" spans="1:7" x14ac:dyDescent="0.2">
      <c r="A165" s="9" t="s">
        <v>292</v>
      </c>
      <c r="B165" s="9" t="s">
        <v>293</v>
      </c>
      <c r="C165" s="11">
        <v>24929</v>
      </c>
      <c r="D165" s="5">
        <v>45</v>
      </c>
      <c r="E165" s="5"/>
      <c r="F165" s="5">
        <v>59.99</v>
      </c>
      <c r="G165" s="28">
        <v>822843249299</v>
      </c>
    </row>
    <row r="166" spans="1:7" x14ac:dyDescent="0.2">
      <c r="A166" s="9"/>
      <c r="B166" s="1" t="s">
        <v>147</v>
      </c>
      <c r="C166" s="3">
        <v>88667</v>
      </c>
      <c r="D166" s="5">
        <v>74</v>
      </c>
      <c r="E166" s="5" t="s">
        <v>0</v>
      </c>
      <c r="F166" s="5">
        <v>99</v>
      </c>
      <c r="G166" s="28">
        <v>822843886678</v>
      </c>
    </row>
    <row r="167" spans="1:7" x14ac:dyDescent="0.2">
      <c r="A167" s="9"/>
      <c r="B167" s="1" t="s">
        <v>148</v>
      </c>
      <c r="C167" s="3">
        <v>88668</v>
      </c>
      <c r="D167" s="5">
        <v>74</v>
      </c>
      <c r="E167" s="5" t="s">
        <v>0</v>
      </c>
      <c r="F167" s="5">
        <v>99</v>
      </c>
      <c r="G167" s="28">
        <v>822843886685</v>
      </c>
    </row>
    <row r="168" spans="1:7" ht="22.8" x14ac:dyDescent="0.2">
      <c r="A168" s="9" t="s">
        <v>174</v>
      </c>
      <c r="B168" s="1" t="s">
        <v>173</v>
      </c>
      <c r="C168" s="3">
        <v>81117</v>
      </c>
      <c r="D168" s="5">
        <v>74</v>
      </c>
      <c r="E168" s="5" t="s">
        <v>0</v>
      </c>
      <c r="F168" s="5">
        <v>99</v>
      </c>
      <c r="G168" s="28">
        <v>822843811175</v>
      </c>
    </row>
    <row r="169" spans="1:7" x14ac:dyDescent="0.2">
      <c r="A169" s="9"/>
      <c r="B169" s="1" t="s">
        <v>39</v>
      </c>
      <c r="C169" s="3">
        <v>60201</v>
      </c>
      <c r="D169" s="5">
        <v>19.649999999999999</v>
      </c>
      <c r="E169" s="5" t="s">
        <v>0</v>
      </c>
      <c r="F169" s="5">
        <v>25</v>
      </c>
      <c r="G169" s="28">
        <v>890685002006</v>
      </c>
    </row>
    <row r="170" spans="1:7" x14ac:dyDescent="0.2">
      <c r="A170" s="9"/>
      <c r="B170" s="1" t="s">
        <v>149</v>
      </c>
      <c r="C170" s="3">
        <v>98741</v>
      </c>
      <c r="D170" s="5">
        <v>59</v>
      </c>
      <c r="E170" s="5" t="s">
        <v>0</v>
      </c>
      <c r="F170" s="5">
        <v>79</v>
      </c>
      <c r="G170" s="28">
        <v>822843987122</v>
      </c>
    </row>
    <row r="171" spans="1:7" x14ac:dyDescent="0.2">
      <c r="A171" s="9"/>
      <c r="B171" s="1" t="s">
        <v>92</v>
      </c>
      <c r="C171" s="11">
        <v>525798</v>
      </c>
      <c r="D171" s="5">
        <v>37</v>
      </c>
      <c r="E171" s="6" t="s">
        <v>0</v>
      </c>
      <c r="F171" s="5">
        <v>49</v>
      </c>
      <c r="G171" s="30" t="s">
        <v>275</v>
      </c>
    </row>
  </sheetData>
  <pageMargins left="0.7" right="0.7" top="0.75" bottom="0.75" header="0.3" footer="0.3"/>
  <pageSetup scale="44" fitToHeight="0" orientation="portrait" r:id="rId1"/>
  <headerFooter>
    <oddFooter>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75"/>
  <sheetViews>
    <sheetView showGridLines="0" showRuler="0" topLeftCell="A43" zoomScaleNormal="100" zoomScaleSheetLayoutView="100" workbookViewId="0">
      <selection activeCell="H71" sqref="H71"/>
    </sheetView>
  </sheetViews>
  <sheetFormatPr defaultColWidth="51.44140625" defaultRowHeight="11.4" x14ac:dyDescent="0.2"/>
  <cols>
    <col min="1" max="1" width="29.109375" style="2" customWidth="1"/>
    <col min="2" max="2" width="69.44140625" style="2" customWidth="1"/>
    <col min="3" max="3" width="8.33203125" style="2" customWidth="1"/>
    <col min="4" max="4" width="14.109375" style="2" hidden="1" customWidth="1"/>
    <col min="5" max="5" width="9.6640625" style="7" bestFit="1" customWidth="1"/>
    <col min="6" max="6" width="12.33203125" style="7" bestFit="1" customWidth="1"/>
    <col min="7" max="7" width="20" style="26" customWidth="1"/>
    <col min="8" max="16384" width="51.44140625" style="2"/>
  </cols>
  <sheetData>
    <row r="2" spans="1:7" ht="12" x14ac:dyDescent="0.25">
      <c r="B2" s="25" t="s">
        <v>281</v>
      </c>
      <c r="G2" s="50">
        <v>42828</v>
      </c>
    </row>
    <row r="3" spans="1:7" ht="12" thickBot="1" x14ac:dyDescent="0.25">
      <c r="F3" s="32">
        <v>0.05</v>
      </c>
    </row>
    <row r="4" spans="1:7" ht="12" x14ac:dyDescent="0.2">
      <c r="A4" s="14" t="s">
        <v>126</v>
      </c>
      <c r="B4" s="14" t="s">
        <v>43</v>
      </c>
      <c r="C4" s="13" t="s">
        <v>42</v>
      </c>
      <c r="D4" s="14" t="s">
        <v>127</v>
      </c>
      <c r="E4" s="16" t="s">
        <v>46</v>
      </c>
      <c r="F4" s="15" t="s">
        <v>45</v>
      </c>
      <c r="G4" s="27" t="s">
        <v>175</v>
      </c>
    </row>
    <row r="5" spans="1:7" ht="12" customHeight="1" x14ac:dyDescent="0.2">
      <c r="A5" s="33"/>
      <c r="B5" s="34" t="s">
        <v>150</v>
      </c>
      <c r="C5" s="35"/>
      <c r="D5" s="33"/>
      <c r="E5" s="33"/>
      <c r="F5" s="33"/>
      <c r="G5" s="34"/>
    </row>
    <row r="6" spans="1:7" x14ac:dyDescent="0.2">
      <c r="A6" s="9" t="s">
        <v>93</v>
      </c>
      <c r="B6" s="1" t="s">
        <v>1</v>
      </c>
      <c r="C6" s="3">
        <v>88649</v>
      </c>
      <c r="D6" s="3">
        <v>115</v>
      </c>
      <c r="E6" s="5">
        <v>1679</v>
      </c>
      <c r="F6" s="31">
        <f>(E6*$F$3)+E6</f>
        <v>1762.95</v>
      </c>
      <c r="G6" s="28">
        <v>822843886494</v>
      </c>
    </row>
    <row r="7" spans="1:7" x14ac:dyDescent="0.2">
      <c r="A7" s="10" t="s">
        <v>103</v>
      </c>
      <c r="B7" s="1" t="s">
        <v>104</v>
      </c>
      <c r="C7" s="3">
        <v>84719</v>
      </c>
      <c r="D7" s="3">
        <v>238</v>
      </c>
      <c r="E7" s="5">
        <v>2999</v>
      </c>
      <c r="F7" s="31">
        <f t="shared" ref="F7:F54" si="0">(E7*$F$3)+E7</f>
        <v>3148.95</v>
      </c>
      <c r="G7" s="28">
        <v>822843847198</v>
      </c>
    </row>
    <row r="8" spans="1:7" x14ac:dyDescent="0.2">
      <c r="A8" s="10" t="s">
        <v>105</v>
      </c>
      <c r="B8" s="1" t="s">
        <v>106</v>
      </c>
      <c r="C8" s="3">
        <v>84720</v>
      </c>
      <c r="D8" s="3">
        <v>419</v>
      </c>
      <c r="E8" s="5">
        <v>4999</v>
      </c>
      <c r="F8" s="31">
        <f t="shared" si="0"/>
        <v>5248.95</v>
      </c>
      <c r="G8" s="28">
        <v>822843847204</v>
      </c>
    </row>
    <row r="9" spans="1:7" x14ac:dyDescent="0.2">
      <c r="A9" s="10" t="s">
        <v>107</v>
      </c>
      <c r="B9" s="1" t="s">
        <v>108</v>
      </c>
      <c r="C9" s="3">
        <v>84717</v>
      </c>
      <c r="D9" s="3">
        <v>238</v>
      </c>
      <c r="E9" s="5">
        <v>2999</v>
      </c>
      <c r="F9" s="31">
        <f t="shared" si="0"/>
        <v>3148.95</v>
      </c>
      <c r="G9" s="28">
        <v>822843847174</v>
      </c>
    </row>
    <row r="10" spans="1:7" x14ac:dyDescent="0.2">
      <c r="A10" s="10" t="s">
        <v>109</v>
      </c>
      <c r="B10" s="1" t="s">
        <v>110</v>
      </c>
      <c r="C10" s="3">
        <v>84718</v>
      </c>
      <c r="D10" s="3">
        <v>419</v>
      </c>
      <c r="E10" s="5">
        <v>4999</v>
      </c>
      <c r="F10" s="31">
        <f t="shared" si="0"/>
        <v>5248.95</v>
      </c>
      <c r="G10" s="28">
        <v>822843847181</v>
      </c>
    </row>
    <row r="11" spans="1:7" x14ac:dyDescent="0.2">
      <c r="A11" s="10" t="s">
        <v>111</v>
      </c>
      <c r="B11" s="1" t="s">
        <v>112</v>
      </c>
      <c r="C11" s="3">
        <v>84716</v>
      </c>
      <c r="D11" s="3">
        <v>238</v>
      </c>
      <c r="E11" s="5">
        <v>2599</v>
      </c>
      <c r="F11" s="31">
        <f t="shared" si="0"/>
        <v>2728.95</v>
      </c>
      <c r="G11" s="28">
        <v>822843847167</v>
      </c>
    </row>
    <row r="12" spans="1:7" x14ac:dyDescent="0.2">
      <c r="A12" s="9" t="s">
        <v>58</v>
      </c>
      <c r="B12" s="1" t="s">
        <v>227</v>
      </c>
      <c r="C12" s="11">
        <v>84711</v>
      </c>
      <c r="D12" s="3">
        <v>67</v>
      </c>
      <c r="E12" s="5">
        <v>1149</v>
      </c>
      <c r="F12" s="31">
        <f t="shared" si="0"/>
        <v>1206.45</v>
      </c>
      <c r="G12" s="28">
        <v>822843886524</v>
      </c>
    </row>
    <row r="13" spans="1:7" ht="12" customHeight="1" x14ac:dyDescent="0.2">
      <c r="A13" s="33"/>
      <c r="B13" s="34" t="s">
        <v>270</v>
      </c>
      <c r="C13" s="35"/>
      <c r="D13" s="33"/>
      <c r="E13" s="33"/>
      <c r="F13" s="33"/>
      <c r="G13" s="34"/>
    </row>
    <row r="14" spans="1:7" x14ac:dyDescent="0.2">
      <c r="A14" s="9" t="s">
        <v>251</v>
      </c>
      <c r="B14" s="1" t="s">
        <v>252</v>
      </c>
      <c r="C14" s="3">
        <v>81033</v>
      </c>
      <c r="D14" s="3">
        <v>56</v>
      </c>
      <c r="E14" s="5">
        <v>1099</v>
      </c>
      <c r="F14" s="31">
        <f t="shared" si="0"/>
        <v>1153.95</v>
      </c>
      <c r="G14" s="28">
        <v>822843810338</v>
      </c>
    </row>
    <row r="15" spans="1:7" x14ac:dyDescent="0.2">
      <c r="A15" s="9" t="s">
        <v>253</v>
      </c>
      <c r="B15" s="1" t="s">
        <v>254</v>
      </c>
      <c r="C15" s="3">
        <v>81034</v>
      </c>
      <c r="D15" s="3">
        <v>56</v>
      </c>
      <c r="E15" s="5">
        <v>1399</v>
      </c>
      <c r="F15" s="31">
        <f t="shared" si="0"/>
        <v>1468.95</v>
      </c>
      <c r="G15" s="28">
        <v>822843810345</v>
      </c>
    </row>
    <row r="16" spans="1:7" x14ac:dyDescent="0.2">
      <c r="A16" s="9" t="s">
        <v>255</v>
      </c>
      <c r="B16" s="1" t="s">
        <v>256</v>
      </c>
      <c r="C16" s="3">
        <v>81035</v>
      </c>
      <c r="D16" s="3">
        <v>56</v>
      </c>
      <c r="E16" s="5">
        <v>1799</v>
      </c>
      <c r="F16" s="31">
        <f t="shared" si="0"/>
        <v>1888.95</v>
      </c>
      <c r="G16" s="28">
        <v>822843810352</v>
      </c>
    </row>
    <row r="17" spans="1:7" x14ac:dyDescent="0.2">
      <c r="A17" s="9" t="s">
        <v>257</v>
      </c>
      <c r="B17" s="1" t="s">
        <v>258</v>
      </c>
      <c r="C17" s="3">
        <v>81036</v>
      </c>
      <c r="D17" s="3">
        <v>56</v>
      </c>
      <c r="E17" s="5">
        <v>2299</v>
      </c>
      <c r="F17" s="31">
        <f t="shared" si="0"/>
        <v>2413.9499999999998</v>
      </c>
      <c r="G17" s="28">
        <v>822843810369</v>
      </c>
    </row>
    <row r="18" spans="1:7" x14ac:dyDescent="0.2">
      <c r="A18" s="9" t="s">
        <v>2</v>
      </c>
      <c r="B18" s="1" t="s">
        <v>3</v>
      </c>
      <c r="C18" s="3">
        <v>84702</v>
      </c>
      <c r="D18" s="3">
        <v>37</v>
      </c>
      <c r="E18" s="5">
        <v>1049</v>
      </c>
      <c r="F18" s="31">
        <f t="shared" si="0"/>
        <v>1101.45</v>
      </c>
      <c r="G18" s="28">
        <v>822843885381</v>
      </c>
    </row>
    <row r="19" spans="1:7" ht="12.75" customHeight="1" x14ac:dyDescent="0.25">
      <c r="A19" s="36"/>
      <c r="B19" s="34" t="s">
        <v>271</v>
      </c>
      <c r="C19" s="35"/>
      <c r="D19" s="36"/>
      <c r="E19" s="36"/>
      <c r="F19" s="37"/>
      <c r="G19" s="38"/>
    </row>
    <row r="20" spans="1:7" x14ac:dyDescent="0.2">
      <c r="A20" s="9" t="s">
        <v>119</v>
      </c>
      <c r="B20" s="1" t="s">
        <v>120</v>
      </c>
      <c r="C20" s="3">
        <v>80911</v>
      </c>
      <c r="D20" s="3">
        <v>54</v>
      </c>
      <c r="E20" s="5">
        <v>1599</v>
      </c>
      <c r="F20" s="31">
        <f t="shared" si="0"/>
        <v>1678.95</v>
      </c>
      <c r="G20" s="28">
        <v>822843809110</v>
      </c>
    </row>
    <row r="21" spans="1:7" x14ac:dyDescent="0.2">
      <c r="A21" s="9" t="s">
        <v>100</v>
      </c>
      <c r="B21" s="1" t="s">
        <v>121</v>
      </c>
      <c r="C21" s="3">
        <v>80966</v>
      </c>
      <c r="D21" s="3">
        <v>54</v>
      </c>
      <c r="E21" s="5">
        <v>1599</v>
      </c>
      <c r="F21" s="31">
        <f t="shared" si="0"/>
        <v>1678.95</v>
      </c>
      <c r="G21" s="28">
        <v>822843809660</v>
      </c>
    </row>
    <row r="22" spans="1:7" x14ac:dyDescent="0.2">
      <c r="A22" s="9" t="s">
        <v>84</v>
      </c>
      <c r="B22" s="1" t="s">
        <v>122</v>
      </c>
      <c r="C22" s="3">
        <v>84709</v>
      </c>
      <c r="D22" s="3">
        <v>43</v>
      </c>
      <c r="E22" s="5">
        <v>1299</v>
      </c>
      <c r="F22" s="31">
        <f t="shared" si="0"/>
        <v>1363.95</v>
      </c>
      <c r="G22" s="28">
        <v>822843808526</v>
      </c>
    </row>
    <row r="23" spans="1:7" x14ac:dyDescent="0.2">
      <c r="A23" s="9" t="s">
        <v>85</v>
      </c>
      <c r="B23" s="1" t="s">
        <v>123</v>
      </c>
      <c r="C23" s="3">
        <v>84710</v>
      </c>
      <c r="D23" s="3">
        <v>43</v>
      </c>
      <c r="E23" s="5">
        <v>1299</v>
      </c>
      <c r="F23" s="31">
        <f t="shared" si="0"/>
        <v>1363.95</v>
      </c>
      <c r="G23" s="28">
        <v>822843808533</v>
      </c>
    </row>
    <row r="24" spans="1:7" x14ac:dyDescent="0.2">
      <c r="A24" s="9" t="s">
        <v>113</v>
      </c>
      <c r="B24" s="1" t="s">
        <v>228</v>
      </c>
      <c r="C24" s="3">
        <v>84712</v>
      </c>
      <c r="D24" s="3">
        <v>42</v>
      </c>
      <c r="E24" s="5">
        <v>999</v>
      </c>
      <c r="F24" s="31">
        <f t="shared" si="0"/>
        <v>1048.95</v>
      </c>
      <c r="G24" s="28">
        <v>822843847129</v>
      </c>
    </row>
    <row r="25" spans="1:7" x14ac:dyDescent="0.2">
      <c r="A25" s="9" t="s">
        <v>114</v>
      </c>
      <c r="B25" s="1" t="s">
        <v>229</v>
      </c>
      <c r="C25" s="3">
        <v>84713</v>
      </c>
      <c r="D25" s="3">
        <v>42</v>
      </c>
      <c r="E25" s="5">
        <v>999</v>
      </c>
      <c r="F25" s="31">
        <f t="shared" si="0"/>
        <v>1048.95</v>
      </c>
      <c r="G25" s="28">
        <v>822843847136</v>
      </c>
    </row>
    <row r="26" spans="1:7" x14ac:dyDescent="0.2">
      <c r="A26" s="9" t="s">
        <v>101</v>
      </c>
      <c r="B26" s="1" t="s">
        <v>124</v>
      </c>
      <c r="C26" s="3">
        <v>84714</v>
      </c>
      <c r="D26" s="3">
        <v>38</v>
      </c>
      <c r="E26" s="5">
        <v>799</v>
      </c>
      <c r="F26" s="31">
        <f t="shared" si="0"/>
        <v>838.95</v>
      </c>
      <c r="G26" s="28">
        <v>822843847143</v>
      </c>
    </row>
    <row r="27" spans="1:7" x14ac:dyDescent="0.2">
      <c r="A27" s="9" t="s">
        <v>102</v>
      </c>
      <c r="B27" s="1" t="s">
        <v>125</v>
      </c>
      <c r="C27" s="3">
        <v>84715</v>
      </c>
      <c r="D27" s="3">
        <v>38</v>
      </c>
      <c r="E27" s="5">
        <v>799</v>
      </c>
      <c r="F27" s="31">
        <f t="shared" si="0"/>
        <v>838.95</v>
      </c>
      <c r="G27" s="28">
        <v>822843847150</v>
      </c>
    </row>
    <row r="28" spans="1:7" ht="12" customHeight="1" x14ac:dyDescent="0.2">
      <c r="A28" s="33"/>
      <c r="B28" s="34" t="s">
        <v>151</v>
      </c>
      <c r="C28" s="35"/>
      <c r="D28" s="33"/>
      <c r="E28" s="33"/>
      <c r="F28" s="33"/>
      <c r="G28" s="34"/>
    </row>
    <row r="29" spans="1:7" x14ac:dyDescent="0.2">
      <c r="A29" s="9" t="s">
        <v>115</v>
      </c>
      <c r="B29" s="1" t="s">
        <v>116</v>
      </c>
      <c r="C29" s="3">
        <v>81000</v>
      </c>
      <c r="D29" s="3">
        <v>255</v>
      </c>
      <c r="E29" s="5">
        <v>3999</v>
      </c>
      <c r="F29" s="31">
        <f t="shared" si="0"/>
        <v>4198.95</v>
      </c>
      <c r="G29" s="28">
        <v>822843810000</v>
      </c>
    </row>
    <row r="30" spans="1:7" x14ac:dyDescent="0.2">
      <c r="A30" s="9" t="s">
        <v>117</v>
      </c>
      <c r="B30" s="1" t="s">
        <v>118</v>
      </c>
      <c r="C30" s="3">
        <v>80999</v>
      </c>
      <c r="D30" s="3">
        <v>255</v>
      </c>
      <c r="E30" s="5">
        <v>3199</v>
      </c>
      <c r="F30" s="31">
        <f t="shared" si="0"/>
        <v>3358.95</v>
      </c>
      <c r="G30" s="28">
        <v>822843809998</v>
      </c>
    </row>
    <row r="31" spans="1:7" x14ac:dyDescent="0.2">
      <c r="A31" s="9" t="s">
        <v>86</v>
      </c>
      <c r="B31" s="1" t="s">
        <v>128</v>
      </c>
      <c r="C31" s="3">
        <v>88660</v>
      </c>
      <c r="D31" s="3">
        <v>265</v>
      </c>
      <c r="E31" s="5">
        <v>4799</v>
      </c>
      <c r="F31" s="31">
        <f t="shared" si="0"/>
        <v>5038.95</v>
      </c>
      <c r="G31" s="28">
        <v>822843886609</v>
      </c>
    </row>
    <row r="32" spans="1:7" x14ac:dyDescent="0.2">
      <c r="A32" s="9" t="s">
        <v>87</v>
      </c>
      <c r="B32" s="1" t="s">
        <v>129</v>
      </c>
      <c r="C32" s="3">
        <v>88659</v>
      </c>
      <c r="D32" s="3">
        <v>265</v>
      </c>
      <c r="E32" s="5">
        <v>3699</v>
      </c>
      <c r="F32" s="31">
        <f t="shared" si="0"/>
        <v>3883.95</v>
      </c>
      <c r="G32" s="28">
        <v>822843886593</v>
      </c>
    </row>
    <row r="33" spans="1:7" x14ac:dyDescent="0.2">
      <c r="A33" s="9" t="s">
        <v>88</v>
      </c>
      <c r="B33" s="1" t="s">
        <v>130</v>
      </c>
      <c r="C33" s="3">
        <v>88661</v>
      </c>
      <c r="D33" s="3">
        <v>265</v>
      </c>
      <c r="E33" s="5">
        <v>3499</v>
      </c>
      <c r="F33" s="31">
        <f t="shared" si="0"/>
        <v>3673.95</v>
      </c>
      <c r="G33" s="28">
        <v>822843886616</v>
      </c>
    </row>
    <row r="34" spans="1:7" x14ac:dyDescent="0.2">
      <c r="A34" s="9" t="s">
        <v>89</v>
      </c>
      <c r="B34" s="1" t="s">
        <v>131</v>
      </c>
      <c r="C34" s="3">
        <v>88662</v>
      </c>
      <c r="D34" s="3">
        <v>265</v>
      </c>
      <c r="E34" s="5">
        <v>2999</v>
      </c>
      <c r="F34" s="31">
        <f t="shared" si="0"/>
        <v>3148.95</v>
      </c>
      <c r="G34" s="28">
        <v>822843886623</v>
      </c>
    </row>
    <row r="35" spans="1:7" x14ac:dyDescent="0.2">
      <c r="A35" s="9" t="s">
        <v>269</v>
      </c>
      <c r="B35" s="1" t="s">
        <v>4</v>
      </c>
      <c r="C35" s="3">
        <v>84705</v>
      </c>
      <c r="D35" s="3">
        <v>244</v>
      </c>
      <c r="E35" s="5">
        <v>2629</v>
      </c>
      <c r="F35" s="31">
        <f t="shared" si="0"/>
        <v>2760.45</v>
      </c>
      <c r="G35" s="28">
        <v>822843884865</v>
      </c>
    </row>
    <row r="36" spans="1:7" x14ac:dyDescent="0.2">
      <c r="A36" s="9" t="s">
        <v>59</v>
      </c>
      <c r="B36" s="1" t="s">
        <v>5</v>
      </c>
      <c r="C36" s="3">
        <v>84704</v>
      </c>
      <c r="D36" s="3">
        <v>194</v>
      </c>
      <c r="E36" s="5">
        <v>1899</v>
      </c>
      <c r="F36" s="31">
        <f t="shared" si="0"/>
        <v>1993.95</v>
      </c>
      <c r="G36" s="28">
        <v>822843886159</v>
      </c>
    </row>
    <row r="37" spans="1:7" ht="12" customHeight="1" x14ac:dyDescent="0.2">
      <c r="A37" s="33"/>
      <c r="B37" s="34" t="s">
        <v>40</v>
      </c>
      <c r="C37" s="35"/>
      <c r="D37" s="33"/>
      <c r="E37" s="33"/>
      <c r="F37" s="33"/>
      <c r="G37" s="34"/>
    </row>
    <row r="38" spans="1:7" x14ac:dyDescent="0.2">
      <c r="A38" s="22" t="s">
        <v>192</v>
      </c>
      <c r="B38" s="1" t="s">
        <v>265</v>
      </c>
      <c r="C38" s="3">
        <v>50044</v>
      </c>
      <c r="D38" s="3">
        <v>21</v>
      </c>
      <c r="E38" s="5">
        <v>1199</v>
      </c>
      <c r="F38" s="31">
        <f t="shared" si="0"/>
        <v>1258.95</v>
      </c>
      <c r="G38" s="28">
        <v>822843500444</v>
      </c>
    </row>
    <row r="39" spans="1:7" x14ac:dyDescent="0.2">
      <c r="A39" s="22" t="s">
        <v>193</v>
      </c>
      <c r="B39" s="1" t="s">
        <v>266</v>
      </c>
      <c r="C39" s="3">
        <v>50045</v>
      </c>
      <c r="D39" s="3">
        <v>21</v>
      </c>
      <c r="E39" s="5">
        <v>1299</v>
      </c>
      <c r="F39" s="31">
        <f t="shared" si="0"/>
        <v>1363.95</v>
      </c>
      <c r="G39" s="28">
        <v>822843500451</v>
      </c>
    </row>
    <row r="40" spans="1:7" x14ac:dyDescent="0.2">
      <c r="A40" s="22" t="s">
        <v>194</v>
      </c>
      <c r="B40" s="1" t="s">
        <v>267</v>
      </c>
      <c r="C40" s="3">
        <v>50046</v>
      </c>
      <c r="D40" s="3">
        <v>21</v>
      </c>
      <c r="E40" s="5">
        <v>499</v>
      </c>
      <c r="F40" s="31">
        <f t="shared" si="0"/>
        <v>523.95000000000005</v>
      </c>
      <c r="G40" s="28">
        <v>822843500468</v>
      </c>
    </row>
    <row r="41" spans="1:7" x14ac:dyDescent="0.2">
      <c r="A41" s="22" t="s">
        <v>195</v>
      </c>
      <c r="B41" s="1" t="s">
        <v>268</v>
      </c>
      <c r="C41" s="3">
        <v>50047</v>
      </c>
      <c r="D41" s="3">
        <v>21</v>
      </c>
      <c r="E41" s="5">
        <v>899</v>
      </c>
      <c r="F41" s="31">
        <f t="shared" si="0"/>
        <v>943.95</v>
      </c>
      <c r="G41" s="28">
        <v>822843500475</v>
      </c>
    </row>
    <row r="42" spans="1:7" x14ac:dyDescent="0.2">
      <c r="A42" s="22" t="s">
        <v>259</v>
      </c>
      <c r="B42" s="1" t="s">
        <v>260</v>
      </c>
      <c r="C42" s="3">
        <v>50085</v>
      </c>
      <c r="D42" s="3">
        <v>20</v>
      </c>
      <c r="E42" s="5">
        <v>599</v>
      </c>
      <c r="F42" s="31">
        <f t="shared" si="0"/>
        <v>628.95000000000005</v>
      </c>
      <c r="G42" s="28">
        <v>822843500857</v>
      </c>
    </row>
    <row r="43" spans="1:7" x14ac:dyDescent="0.2">
      <c r="A43" s="22" t="s">
        <v>261</v>
      </c>
      <c r="B43" s="1" t="s">
        <v>262</v>
      </c>
      <c r="C43" s="3">
        <v>50087</v>
      </c>
      <c r="D43" s="3">
        <v>25</v>
      </c>
      <c r="E43" s="5">
        <v>799</v>
      </c>
      <c r="F43" s="31">
        <f t="shared" si="0"/>
        <v>838.95</v>
      </c>
      <c r="G43" s="28">
        <v>822843500871</v>
      </c>
    </row>
    <row r="44" spans="1:7" x14ac:dyDescent="0.2">
      <c r="A44" s="9" t="s">
        <v>162</v>
      </c>
      <c r="B44" s="1" t="s">
        <v>165</v>
      </c>
      <c r="C44" s="3">
        <v>50027</v>
      </c>
      <c r="D44" s="3">
        <v>49</v>
      </c>
      <c r="E44" s="5">
        <v>1099</v>
      </c>
      <c r="F44" s="31">
        <f t="shared" si="0"/>
        <v>1153.95</v>
      </c>
      <c r="G44" s="28">
        <v>822843500277</v>
      </c>
    </row>
    <row r="45" spans="1:7" x14ac:dyDescent="0.2">
      <c r="A45" s="9" t="s">
        <v>163</v>
      </c>
      <c r="B45" s="1" t="s">
        <v>166</v>
      </c>
      <c r="C45" s="3">
        <v>50026</v>
      </c>
      <c r="D45" s="3">
        <v>46</v>
      </c>
      <c r="E45" s="5">
        <v>999</v>
      </c>
      <c r="F45" s="31">
        <f t="shared" si="0"/>
        <v>1048.95</v>
      </c>
      <c r="G45" s="28">
        <v>822843500260</v>
      </c>
    </row>
    <row r="46" spans="1:7" x14ac:dyDescent="0.2">
      <c r="A46" s="9" t="s">
        <v>164</v>
      </c>
      <c r="B46" s="1" t="s">
        <v>167</v>
      </c>
      <c r="C46" s="3">
        <v>50025</v>
      </c>
      <c r="D46" s="3">
        <v>42</v>
      </c>
      <c r="E46" s="5">
        <v>899</v>
      </c>
      <c r="F46" s="31">
        <f t="shared" si="0"/>
        <v>943.95</v>
      </c>
      <c r="G46" s="28">
        <v>822843500253</v>
      </c>
    </row>
    <row r="47" spans="1:7" x14ac:dyDescent="0.2">
      <c r="A47" s="9" t="s">
        <v>6</v>
      </c>
      <c r="B47" s="1" t="s">
        <v>7</v>
      </c>
      <c r="C47" s="3">
        <v>88616</v>
      </c>
      <c r="D47" s="3">
        <v>25</v>
      </c>
      <c r="E47" s="5">
        <v>1099</v>
      </c>
      <c r="F47" s="31">
        <f t="shared" si="0"/>
        <v>1153.95</v>
      </c>
      <c r="G47" s="28">
        <v>822843886166</v>
      </c>
    </row>
    <row r="48" spans="1:7" x14ac:dyDescent="0.2">
      <c r="A48" s="9" t="s">
        <v>90</v>
      </c>
      <c r="B48" s="1" t="s">
        <v>91</v>
      </c>
      <c r="C48" s="3">
        <v>88663</v>
      </c>
      <c r="D48" s="3">
        <v>22</v>
      </c>
      <c r="E48" s="5">
        <v>999</v>
      </c>
      <c r="F48" s="31">
        <f t="shared" si="0"/>
        <v>1048.95</v>
      </c>
      <c r="G48" s="28">
        <v>9415112886632</v>
      </c>
    </row>
    <row r="49" spans="1:7" ht="12" customHeight="1" x14ac:dyDescent="0.2">
      <c r="A49" s="33"/>
      <c r="B49" s="34" t="s">
        <v>152</v>
      </c>
      <c r="C49" s="35"/>
      <c r="D49" s="33"/>
      <c r="E49" s="33"/>
      <c r="F49" s="33"/>
      <c r="G49" s="34"/>
    </row>
    <row r="50" spans="1:7" x14ac:dyDescent="0.2">
      <c r="A50" s="9" t="s">
        <v>8</v>
      </c>
      <c r="B50" s="1" t="s">
        <v>9</v>
      </c>
      <c r="C50" s="3">
        <v>70996</v>
      </c>
      <c r="D50" s="3">
        <v>49</v>
      </c>
      <c r="E50" s="5">
        <v>499</v>
      </c>
      <c r="F50" s="31">
        <f t="shared" si="0"/>
        <v>523.95000000000005</v>
      </c>
      <c r="G50" s="28">
        <v>780405709967</v>
      </c>
    </row>
    <row r="51" spans="1:7" x14ac:dyDescent="0.2">
      <c r="A51" s="9" t="s">
        <v>230</v>
      </c>
      <c r="B51" s="1" t="s">
        <v>10</v>
      </c>
      <c r="C51" s="3">
        <v>70997</v>
      </c>
      <c r="D51" s="3">
        <v>65</v>
      </c>
      <c r="E51" s="5">
        <v>799</v>
      </c>
      <c r="F51" s="31">
        <f t="shared" si="0"/>
        <v>838.95</v>
      </c>
      <c r="G51" s="28">
        <v>780405709974</v>
      </c>
    </row>
    <row r="52" spans="1:7" x14ac:dyDescent="0.2">
      <c r="A52" s="9" t="s">
        <v>11</v>
      </c>
      <c r="B52" s="1" t="s">
        <v>12</v>
      </c>
      <c r="C52" s="3">
        <v>70904</v>
      </c>
      <c r="D52" s="3">
        <v>85</v>
      </c>
      <c r="E52" s="5">
        <v>849</v>
      </c>
      <c r="F52" s="31">
        <f t="shared" si="0"/>
        <v>891.45</v>
      </c>
      <c r="G52" s="28">
        <v>780405005472</v>
      </c>
    </row>
    <row r="53" spans="1:7" x14ac:dyDescent="0.2">
      <c r="A53" s="9" t="s">
        <v>13</v>
      </c>
      <c r="B53" s="1" t="s">
        <v>14</v>
      </c>
      <c r="C53" s="3">
        <v>70902</v>
      </c>
      <c r="D53" s="3" t="s">
        <v>0</v>
      </c>
      <c r="E53" s="5">
        <v>209</v>
      </c>
      <c r="F53" s="31">
        <f t="shared" si="0"/>
        <v>219.45</v>
      </c>
      <c r="G53" s="28">
        <v>780405709028</v>
      </c>
    </row>
    <row r="54" spans="1:7" x14ac:dyDescent="0.2">
      <c r="A54" s="9" t="s">
        <v>15</v>
      </c>
      <c r="B54" s="1" t="s">
        <v>16</v>
      </c>
      <c r="C54" s="3">
        <v>70901</v>
      </c>
      <c r="D54" s="3" t="s">
        <v>0</v>
      </c>
      <c r="E54" s="5">
        <v>219</v>
      </c>
      <c r="F54" s="31">
        <f t="shared" si="0"/>
        <v>229.95</v>
      </c>
      <c r="G54" s="28">
        <v>780405709011</v>
      </c>
    </row>
    <row r="55" spans="1:7" ht="12" x14ac:dyDescent="0.2">
      <c r="A55" s="39"/>
      <c r="B55" s="40" t="s">
        <v>300</v>
      </c>
      <c r="C55" s="35"/>
      <c r="D55" s="39"/>
      <c r="E55" s="39"/>
      <c r="F55" s="39"/>
      <c r="G55" s="40"/>
    </row>
    <row r="56" spans="1:7" ht="12" customHeight="1" x14ac:dyDescent="0.2">
      <c r="A56" s="33"/>
      <c r="B56" s="34" t="s">
        <v>67</v>
      </c>
      <c r="C56" s="35"/>
      <c r="D56" s="33"/>
      <c r="E56" s="33"/>
      <c r="F56" s="33"/>
      <c r="G56" s="34"/>
    </row>
    <row r="57" spans="1:7" x14ac:dyDescent="0.2">
      <c r="A57" s="9" t="s">
        <v>77</v>
      </c>
      <c r="B57" s="1" t="s">
        <v>72</v>
      </c>
      <c r="C57" s="3">
        <v>24252</v>
      </c>
      <c r="D57" s="3">
        <v>201</v>
      </c>
      <c r="E57" s="5">
        <v>1699</v>
      </c>
      <c r="F57" s="31">
        <f t="shared" ref="F57:F64" si="1">(E57*$F$3)+E57</f>
        <v>1783.95</v>
      </c>
      <c r="G57" s="28">
        <v>822843240678</v>
      </c>
    </row>
    <row r="58" spans="1:7" x14ac:dyDescent="0.2">
      <c r="A58" s="9" t="s">
        <v>78</v>
      </c>
      <c r="B58" s="1" t="s">
        <v>73</v>
      </c>
      <c r="C58" s="3">
        <v>24255</v>
      </c>
      <c r="D58" s="3">
        <v>201</v>
      </c>
      <c r="E58" s="5">
        <v>1699</v>
      </c>
      <c r="F58" s="31">
        <f t="shared" si="1"/>
        <v>1783.95</v>
      </c>
      <c r="G58" s="28">
        <v>822843240692</v>
      </c>
    </row>
    <row r="59" spans="1:7" x14ac:dyDescent="0.2">
      <c r="A59" s="9" t="s">
        <v>79</v>
      </c>
      <c r="B59" s="1" t="s">
        <v>74</v>
      </c>
      <c r="C59" s="3">
        <v>24254</v>
      </c>
      <c r="D59" s="3">
        <v>201</v>
      </c>
      <c r="E59" s="5">
        <v>1999</v>
      </c>
      <c r="F59" s="31">
        <f t="shared" si="1"/>
        <v>2098.9499999999998</v>
      </c>
      <c r="G59" s="28">
        <v>822843240708</v>
      </c>
    </row>
    <row r="60" spans="1:7" x14ac:dyDescent="0.2">
      <c r="A60" s="9" t="s">
        <v>80</v>
      </c>
      <c r="B60" s="1" t="s">
        <v>75</v>
      </c>
      <c r="C60" s="3">
        <v>24253</v>
      </c>
      <c r="D60" s="3">
        <v>201</v>
      </c>
      <c r="E60" s="5">
        <v>1999</v>
      </c>
      <c r="F60" s="31">
        <f t="shared" si="1"/>
        <v>2098.9499999999998</v>
      </c>
      <c r="G60" s="28">
        <v>822843240685</v>
      </c>
    </row>
    <row r="61" spans="1:7" ht="12.75" customHeight="1" x14ac:dyDescent="0.2">
      <c r="A61" s="9" t="s">
        <v>288</v>
      </c>
      <c r="B61" s="1" t="s">
        <v>302</v>
      </c>
      <c r="C61" s="3">
        <v>24660</v>
      </c>
      <c r="D61" s="5"/>
      <c r="E61" s="5">
        <v>1699</v>
      </c>
      <c r="F61" s="52">
        <f t="shared" si="1"/>
        <v>1783.95</v>
      </c>
      <c r="G61" s="28">
        <v>822843246601</v>
      </c>
    </row>
    <row r="62" spans="1:7" ht="12" x14ac:dyDescent="0.2">
      <c r="A62" s="9" t="s">
        <v>289</v>
      </c>
      <c r="B62" s="1" t="s">
        <v>303</v>
      </c>
      <c r="C62" s="3">
        <v>24661</v>
      </c>
      <c r="D62" s="5"/>
      <c r="E62" s="5">
        <v>1699</v>
      </c>
      <c r="F62" s="52">
        <f t="shared" si="1"/>
        <v>1783.95</v>
      </c>
      <c r="G62" s="28">
        <v>822843246618</v>
      </c>
    </row>
    <row r="63" spans="1:7" ht="12" x14ac:dyDescent="0.2">
      <c r="A63" s="9" t="s">
        <v>290</v>
      </c>
      <c r="B63" s="1" t="s">
        <v>304</v>
      </c>
      <c r="C63" s="3">
        <v>24662</v>
      </c>
      <c r="D63" s="5"/>
      <c r="E63" s="5">
        <v>1799</v>
      </c>
      <c r="F63" s="52">
        <f t="shared" si="1"/>
        <v>1888.95</v>
      </c>
      <c r="G63" s="28">
        <v>822843246625</v>
      </c>
    </row>
    <row r="64" spans="1:7" ht="12" x14ac:dyDescent="0.2">
      <c r="A64" s="9" t="s">
        <v>291</v>
      </c>
      <c r="B64" s="1" t="s">
        <v>305</v>
      </c>
      <c r="C64" s="3">
        <v>24663</v>
      </c>
      <c r="D64" s="5"/>
      <c r="E64" s="5">
        <v>1799</v>
      </c>
      <c r="F64" s="52">
        <f t="shared" si="1"/>
        <v>1888.95</v>
      </c>
      <c r="G64" s="28">
        <v>822843246632</v>
      </c>
    </row>
    <row r="65" spans="1:7" ht="13.2" x14ac:dyDescent="0.2">
      <c r="A65" s="36"/>
      <c r="B65" s="34" t="s">
        <v>276</v>
      </c>
      <c r="C65" s="35"/>
      <c r="D65" s="36"/>
      <c r="E65" s="36"/>
      <c r="F65" s="37"/>
      <c r="G65" s="34"/>
    </row>
    <row r="66" spans="1:7" x14ac:dyDescent="0.2">
      <c r="A66" s="1" t="s">
        <v>215</v>
      </c>
      <c r="B66" s="1" t="s">
        <v>221</v>
      </c>
      <c r="C66" s="3">
        <v>24530</v>
      </c>
      <c r="D66" s="23">
        <v>244.7</v>
      </c>
      <c r="E66" s="5">
        <v>1749</v>
      </c>
      <c r="F66" s="31">
        <f t="shared" ref="F66:F71" si="2">(E66*$F$3)+E66</f>
        <v>1836.45</v>
      </c>
      <c r="G66" s="28">
        <v>822843245307</v>
      </c>
    </row>
    <row r="67" spans="1:7" s="17" customFormat="1" ht="13.2" x14ac:dyDescent="0.25">
      <c r="A67" s="1" t="s">
        <v>216</v>
      </c>
      <c r="B67" s="1" t="s">
        <v>222</v>
      </c>
      <c r="C67" s="3">
        <v>24531</v>
      </c>
      <c r="D67" s="23">
        <v>244.7</v>
      </c>
      <c r="E67" s="5">
        <v>1749</v>
      </c>
      <c r="F67" s="31">
        <f t="shared" si="2"/>
        <v>1836.45</v>
      </c>
      <c r="G67" s="28">
        <v>822843245314</v>
      </c>
    </row>
    <row r="68" spans="1:7" s="17" customFormat="1" ht="12.75" customHeight="1" x14ac:dyDescent="0.25">
      <c r="A68" s="18" t="s">
        <v>217</v>
      </c>
      <c r="B68" s="1" t="s">
        <v>263</v>
      </c>
      <c r="C68" s="3">
        <v>24532</v>
      </c>
      <c r="D68" s="24">
        <v>244.7</v>
      </c>
      <c r="E68" s="5">
        <v>1849</v>
      </c>
      <c r="F68" s="31">
        <f t="shared" si="2"/>
        <v>1941.45</v>
      </c>
      <c r="G68" s="28">
        <v>822843245321</v>
      </c>
    </row>
    <row r="69" spans="1:7" s="17" customFormat="1" ht="13.2" x14ac:dyDescent="0.25">
      <c r="A69" s="18" t="s">
        <v>218</v>
      </c>
      <c r="B69" s="1" t="s">
        <v>223</v>
      </c>
      <c r="C69" s="3">
        <v>24533</v>
      </c>
      <c r="D69" s="24">
        <v>244.7</v>
      </c>
      <c r="E69" s="5">
        <v>1849</v>
      </c>
      <c r="F69" s="31">
        <f t="shared" si="2"/>
        <v>1941.45</v>
      </c>
      <c r="G69" s="28">
        <v>822843245338</v>
      </c>
    </row>
    <row r="70" spans="1:7" s="17" customFormat="1" ht="13.2" x14ac:dyDescent="0.25">
      <c r="A70" s="18" t="s">
        <v>219</v>
      </c>
      <c r="B70" s="1" t="s">
        <v>225</v>
      </c>
      <c r="C70" s="3">
        <v>24534</v>
      </c>
      <c r="D70" s="24">
        <v>244.7</v>
      </c>
      <c r="E70" s="5">
        <v>2049</v>
      </c>
      <c r="F70" s="31">
        <f t="shared" si="2"/>
        <v>2151.4499999999998</v>
      </c>
      <c r="G70" s="28">
        <v>822843245345</v>
      </c>
    </row>
    <row r="71" spans="1:7" s="17" customFormat="1" ht="13.2" x14ac:dyDescent="0.25">
      <c r="A71" s="19" t="s">
        <v>220</v>
      </c>
      <c r="B71" s="1" t="s">
        <v>224</v>
      </c>
      <c r="C71" s="3">
        <v>24535</v>
      </c>
      <c r="D71" s="20">
        <v>259</v>
      </c>
      <c r="E71" s="5">
        <v>2049</v>
      </c>
      <c r="F71" s="31">
        <f t="shared" si="2"/>
        <v>2151.4499999999998</v>
      </c>
      <c r="G71" s="28">
        <v>822843245352</v>
      </c>
    </row>
    <row r="72" spans="1:7" s="17" customFormat="1" ht="13.2" x14ac:dyDescent="0.25">
      <c r="A72" s="41"/>
      <c r="B72" s="34" t="s">
        <v>226</v>
      </c>
      <c r="C72" s="42"/>
      <c r="D72" s="41"/>
      <c r="E72" s="41"/>
      <c r="F72" s="33"/>
      <c r="G72" s="43"/>
    </row>
    <row r="73" spans="1:7" s="17" customFormat="1" ht="12.75" customHeight="1" x14ac:dyDescent="0.25">
      <c r="A73" s="9" t="s">
        <v>94</v>
      </c>
      <c r="B73" s="1" t="s">
        <v>68</v>
      </c>
      <c r="C73" s="3">
        <v>24269</v>
      </c>
      <c r="D73" s="3">
        <v>245</v>
      </c>
      <c r="E73" s="5">
        <v>1999</v>
      </c>
      <c r="F73" s="31">
        <f t="shared" ref="F73:F76" si="3">(E73*$F$3)+E73</f>
        <v>2098.9499999999998</v>
      </c>
      <c r="G73" s="28">
        <v>822843242696</v>
      </c>
    </row>
    <row r="74" spans="1:7" x14ac:dyDescent="0.2">
      <c r="A74" s="9" t="s">
        <v>95</v>
      </c>
      <c r="B74" s="1" t="s">
        <v>69</v>
      </c>
      <c r="C74" s="3">
        <v>24267</v>
      </c>
      <c r="D74" s="3">
        <v>245</v>
      </c>
      <c r="E74" s="5">
        <v>1999</v>
      </c>
      <c r="F74" s="31">
        <f t="shared" si="3"/>
        <v>2098.9499999999998</v>
      </c>
      <c r="G74" s="28">
        <v>822843242672</v>
      </c>
    </row>
    <row r="75" spans="1:7" x14ac:dyDescent="0.2">
      <c r="A75" s="9" t="s">
        <v>96</v>
      </c>
      <c r="B75" s="1" t="s">
        <v>70</v>
      </c>
      <c r="C75" s="3">
        <v>24268</v>
      </c>
      <c r="D75" s="3">
        <v>245</v>
      </c>
      <c r="E75" s="5">
        <v>2299</v>
      </c>
      <c r="F75" s="31">
        <f t="shared" si="3"/>
        <v>2413.9499999999998</v>
      </c>
      <c r="G75" s="28">
        <v>822843242689</v>
      </c>
    </row>
    <row r="76" spans="1:7" x14ac:dyDescent="0.2">
      <c r="A76" s="9" t="s">
        <v>97</v>
      </c>
      <c r="B76" s="1" t="s">
        <v>71</v>
      </c>
      <c r="C76" s="3">
        <v>24266</v>
      </c>
      <c r="D76" s="3">
        <v>245</v>
      </c>
      <c r="E76" s="5">
        <v>2299</v>
      </c>
      <c r="F76" s="31">
        <f t="shared" si="3"/>
        <v>2413.9499999999998</v>
      </c>
      <c r="G76" s="28">
        <v>822843242665</v>
      </c>
    </row>
    <row r="77" spans="1:7" ht="13.2" x14ac:dyDescent="0.25">
      <c r="A77" s="44"/>
      <c r="B77" s="34" t="s">
        <v>273</v>
      </c>
      <c r="C77" s="42"/>
      <c r="D77" s="44"/>
      <c r="E77" s="44"/>
      <c r="F77" s="45"/>
      <c r="G77" s="46"/>
    </row>
    <row r="78" spans="1:7" x14ac:dyDescent="0.2">
      <c r="A78" s="9" t="s">
        <v>274</v>
      </c>
      <c r="B78" s="1" t="s">
        <v>236</v>
      </c>
      <c r="C78" s="3">
        <v>24453</v>
      </c>
      <c r="D78" s="3">
        <v>225</v>
      </c>
      <c r="E78" s="5">
        <v>1699</v>
      </c>
      <c r="F78" s="31">
        <f t="shared" ref="F78" si="4">(E78*$F$3)+E78</f>
        <v>1783.95</v>
      </c>
      <c r="G78" s="28">
        <v>822843244539</v>
      </c>
    </row>
    <row r="79" spans="1:7" ht="12" x14ac:dyDescent="0.2">
      <c r="A79" s="39"/>
      <c r="B79" s="40" t="s">
        <v>278</v>
      </c>
      <c r="C79" s="35"/>
      <c r="D79" s="39"/>
      <c r="E79" s="39"/>
      <c r="F79" s="39"/>
      <c r="G79" s="40"/>
    </row>
    <row r="80" spans="1:7" x14ac:dyDescent="0.2">
      <c r="A80" s="9" t="s">
        <v>132</v>
      </c>
      <c r="B80" s="1" t="s">
        <v>133</v>
      </c>
      <c r="C80" s="3">
        <v>24454</v>
      </c>
      <c r="D80" s="3">
        <v>245</v>
      </c>
      <c r="E80" s="5">
        <v>1999</v>
      </c>
      <c r="F80" s="31">
        <f t="shared" ref="F80:F85" si="5">(E80*$F$3)+E80</f>
        <v>2098.9499999999998</v>
      </c>
      <c r="G80" s="28">
        <v>822842244546</v>
      </c>
    </row>
    <row r="81" spans="1:7" x14ac:dyDescent="0.2">
      <c r="A81" s="9" t="s">
        <v>82</v>
      </c>
      <c r="B81" s="1" t="s">
        <v>231</v>
      </c>
      <c r="C81" s="3">
        <v>24265</v>
      </c>
      <c r="D81" s="3">
        <v>245</v>
      </c>
      <c r="E81" s="5">
        <v>2099</v>
      </c>
      <c r="F81" s="31">
        <f t="shared" si="5"/>
        <v>2203.9499999999998</v>
      </c>
      <c r="G81" s="28">
        <v>822843241965</v>
      </c>
    </row>
    <row r="82" spans="1:7" ht="12" customHeight="1" x14ac:dyDescent="0.2">
      <c r="A82" s="9" t="s">
        <v>81</v>
      </c>
      <c r="B82" s="1" t="s">
        <v>232</v>
      </c>
      <c r="C82" s="3">
        <v>24264</v>
      </c>
      <c r="D82" s="3">
        <v>245</v>
      </c>
      <c r="E82" s="5">
        <v>2399</v>
      </c>
      <c r="F82" s="31">
        <f t="shared" si="5"/>
        <v>2518.9499999999998</v>
      </c>
      <c r="G82" s="28">
        <v>822843241958</v>
      </c>
    </row>
    <row r="83" spans="1:7" x14ac:dyDescent="0.2">
      <c r="A83" s="9" t="s">
        <v>134</v>
      </c>
      <c r="B83" s="1" t="s">
        <v>233</v>
      </c>
      <c r="C83" s="3">
        <v>24455</v>
      </c>
      <c r="D83" s="3">
        <v>353</v>
      </c>
      <c r="E83" s="5">
        <v>2199</v>
      </c>
      <c r="F83" s="31">
        <f t="shared" si="5"/>
        <v>2308.9499999999998</v>
      </c>
      <c r="G83" s="28">
        <v>822843244553</v>
      </c>
    </row>
    <row r="84" spans="1:7" x14ac:dyDescent="0.2">
      <c r="A84" s="9" t="s">
        <v>98</v>
      </c>
      <c r="B84" s="1" t="s">
        <v>234</v>
      </c>
      <c r="C84" s="3">
        <v>24270</v>
      </c>
      <c r="D84" s="3">
        <v>353</v>
      </c>
      <c r="E84" s="5">
        <v>2299</v>
      </c>
      <c r="F84" s="31">
        <f t="shared" si="5"/>
        <v>2413.9499999999998</v>
      </c>
      <c r="G84" s="28">
        <v>822843242702</v>
      </c>
    </row>
    <row r="85" spans="1:7" x14ac:dyDescent="0.2">
      <c r="A85" s="9" t="s">
        <v>99</v>
      </c>
      <c r="B85" s="1" t="s">
        <v>235</v>
      </c>
      <c r="C85" s="3">
        <v>24271</v>
      </c>
      <c r="D85" s="3">
        <v>353</v>
      </c>
      <c r="E85" s="5">
        <v>2599</v>
      </c>
      <c r="F85" s="31">
        <f t="shared" si="5"/>
        <v>2728.95</v>
      </c>
      <c r="G85" s="28">
        <v>822843242719</v>
      </c>
    </row>
    <row r="86" spans="1:7" ht="12" x14ac:dyDescent="0.2">
      <c r="A86" s="39"/>
      <c r="B86" s="40" t="s">
        <v>301</v>
      </c>
      <c r="C86" s="35"/>
      <c r="D86" s="39"/>
      <c r="E86" s="39"/>
      <c r="F86" s="39"/>
      <c r="G86" s="40"/>
    </row>
    <row r="87" spans="1:7" ht="12" x14ac:dyDescent="0.2">
      <c r="A87" s="47"/>
      <c r="B87" s="48" t="s">
        <v>161</v>
      </c>
      <c r="C87" s="49"/>
      <c r="D87" s="47"/>
      <c r="E87" s="47"/>
      <c r="F87" s="47"/>
      <c r="G87" s="48"/>
    </row>
    <row r="88" spans="1:7" x14ac:dyDescent="0.2">
      <c r="A88" s="9" t="s">
        <v>135</v>
      </c>
      <c r="B88" s="1" t="s">
        <v>17</v>
      </c>
      <c r="C88" s="3">
        <v>21322</v>
      </c>
      <c r="D88" s="3">
        <v>155</v>
      </c>
      <c r="E88" s="5">
        <v>2309</v>
      </c>
      <c r="F88" s="31">
        <f t="shared" ref="F88:F89" si="6">(E88*$F$3)+E88</f>
        <v>2424.4499999999998</v>
      </c>
      <c r="G88" s="28">
        <v>822843213221</v>
      </c>
    </row>
    <row r="89" spans="1:7" x14ac:dyDescent="0.2">
      <c r="A89" s="9" t="s">
        <v>18</v>
      </c>
      <c r="B89" s="1" t="s">
        <v>19</v>
      </c>
      <c r="C89" s="3">
        <v>840545</v>
      </c>
      <c r="D89" s="3">
        <v>21</v>
      </c>
      <c r="E89" s="5">
        <v>209</v>
      </c>
      <c r="F89" s="31">
        <f t="shared" si="6"/>
        <v>219.45</v>
      </c>
      <c r="G89" s="28">
        <v>9415112992074</v>
      </c>
    </row>
    <row r="90" spans="1:7" ht="12" customHeight="1" x14ac:dyDescent="0.2">
      <c r="A90" s="39"/>
      <c r="B90" s="40" t="s">
        <v>279</v>
      </c>
      <c r="C90" s="35"/>
      <c r="D90" s="39"/>
      <c r="E90" s="39"/>
      <c r="F90" s="39"/>
      <c r="G90" s="40"/>
    </row>
    <row r="91" spans="1:7" x14ac:dyDescent="0.2">
      <c r="A91" s="12" t="s">
        <v>136</v>
      </c>
      <c r="B91" s="1" t="s">
        <v>186</v>
      </c>
      <c r="C91" s="3">
        <v>24337</v>
      </c>
      <c r="D91" s="3">
        <v>313</v>
      </c>
      <c r="E91" s="5">
        <v>3799</v>
      </c>
      <c r="F91" s="31">
        <f t="shared" ref="F91:F94" si="7">(E91*$F$3)+E91</f>
        <v>3988.95</v>
      </c>
      <c r="G91" s="28">
        <v>822843243372</v>
      </c>
    </row>
    <row r="92" spans="1:7" x14ac:dyDescent="0.2">
      <c r="A92" s="12" t="s">
        <v>137</v>
      </c>
      <c r="B92" s="1" t="s">
        <v>187</v>
      </c>
      <c r="C92" s="3">
        <v>24338</v>
      </c>
      <c r="D92" s="3">
        <v>313</v>
      </c>
      <c r="E92" s="5">
        <v>3999</v>
      </c>
      <c r="F92" s="31">
        <f t="shared" si="7"/>
        <v>4198.95</v>
      </c>
      <c r="G92" s="28">
        <v>822843243389</v>
      </c>
    </row>
    <row r="93" spans="1:7" x14ac:dyDescent="0.2">
      <c r="A93" s="12" t="s">
        <v>138</v>
      </c>
      <c r="B93" s="1" t="s">
        <v>188</v>
      </c>
      <c r="C93" s="3">
        <v>24300</v>
      </c>
      <c r="D93" s="3">
        <v>357</v>
      </c>
      <c r="E93" s="5">
        <v>5299</v>
      </c>
      <c r="F93" s="31">
        <f t="shared" si="7"/>
        <v>5563.95</v>
      </c>
      <c r="G93" s="28">
        <v>822843243006</v>
      </c>
    </row>
    <row r="94" spans="1:7" x14ac:dyDescent="0.2">
      <c r="A94" s="12" t="s">
        <v>139</v>
      </c>
      <c r="B94" s="1" t="s">
        <v>189</v>
      </c>
      <c r="C94" s="3">
        <v>24301</v>
      </c>
      <c r="D94" s="3">
        <v>357</v>
      </c>
      <c r="E94" s="5">
        <v>5399</v>
      </c>
      <c r="F94" s="31">
        <f t="shared" si="7"/>
        <v>5668.95</v>
      </c>
      <c r="G94" s="28">
        <v>822843243013</v>
      </c>
    </row>
    <row r="95" spans="1:7" ht="12" x14ac:dyDescent="0.2">
      <c r="A95" s="33"/>
      <c r="B95" s="34" t="s">
        <v>280</v>
      </c>
      <c r="C95" s="35"/>
      <c r="D95" s="33"/>
      <c r="E95" s="33"/>
      <c r="F95" s="33"/>
      <c r="G95" s="34"/>
    </row>
    <row r="96" spans="1:7" ht="12" customHeight="1" x14ac:dyDescent="0.2">
      <c r="A96" s="12" t="s">
        <v>140</v>
      </c>
      <c r="B96" s="1" t="s">
        <v>197</v>
      </c>
      <c r="C96" s="3">
        <v>24341</v>
      </c>
      <c r="D96" s="3">
        <v>13.6</v>
      </c>
      <c r="E96" s="5">
        <v>400</v>
      </c>
      <c r="F96" s="31">
        <f t="shared" ref="F96:F102" si="8">(E96*$F$3)+E96</f>
        <v>420</v>
      </c>
      <c r="G96" s="28">
        <v>822843243419</v>
      </c>
    </row>
    <row r="97" spans="1:7" ht="12.75" customHeight="1" x14ac:dyDescent="0.2">
      <c r="A97" s="12" t="s">
        <v>141</v>
      </c>
      <c r="B97" s="1" t="s">
        <v>198</v>
      </c>
      <c r="C97" s="3">
        <v>24342</v>
      </c>
      <c r="D97" s="3">
        <v>13.6</v>
      </c>
      <c r="E97" s="5">
        <v>500</v>
      </c>
      <c r="F97" s="31">
        <f t="shared" si="8"/>
        <v>525</v>
      </c>
      <c r="G97" s="28">
        <v>822843243426</v>
      </c>
    </row>
    <row r="98" spans="1:7" ht="10.5" customHeight="1" x14ac:dyDescent="0.2">
      <c r="A98" s="12" t="s">
        <v>142</v>
      </c>
      <c r="B98" s="1" t="s">
        <v>199</v>
      </c>
      <c r="C98" s="3">
        <v>24306</v>
      </c>
      <c r="D98" s="3">
        <v>13.6</v>
      </c>
      <c r="E98" s="5">
        <v>700</v>
      </c>
      <c r="F98" s="31">
        <f t="shared" si="8"/>
        <v>735</v>
      </c>
      <c r="G98" s="28">
        <v>822843243068</v>
      </c>
    </row>
    <row r="99" spans="1:7" x14ac:dyDescent="0.2">
      <c r="A99" s="12" t="s">
        <v>143</v>
      </c>
      <c r="B99" s="1" t="s">
        <v>200</v>
      </c>
      <c r="C99" s="3">
        <v>24307</v>
      </c>
      <c r="D99" s="3">
        <v>13.6</v>
      </c>
      <c r="E99" s="5">
        <v>900</v>
      </c>
      <c r="F99" s="31">
        <f t="shared" si="8"/>
        <v>945</v>
      </c>
      <c r="G99" s="28">
        <v>822843243075</v>
      </c>
    </row>
    <row r="100" spans="1:7" x14ac:dyDescent="0.2">
      <c r="A100" s="12" t="s">
        <v>144</v>
      </c>
      <c r="B100" s="1" t="s">
        <v>202</v>
      </c>
      <c r="C100" s="3">
        <v>24345</v>
      </c>
      <c r="D100" s="3">
        <v>13.6</v>
      </c>
      <c r="E100" s="5">
        <v>700</v>
      </c>
      <c r="F100" s="31">
        <f t="shared" si="8"/>
        <v>735</v>
      </c>
      <c r="G100" s="28">
        <v>822843243457</v>
      </c>
    </row>
    <row r="101" spans="1:7" x14ac:dyDescent="0.2">
      <c r="A101" s="12" t="s">
        <v>145</v>
      </c>
      <c r="B101" s="1" t="s">
        <v>213</v>
      </c>
      <c r="C101" s="3">
        <v>24346</v>
      </c>
      <c r="D101" s="3">
        <v>13.6</v>
      </c>
      <c r="E101" s="5">
        <v>900</v>
      </c>
      <c r="F101" s="31">
        <f t="shared" si="8"/>
        <v>945</v>
      </c>
      <c r="G101" s="28">
        <v>822843243464</v>
      </c>
    </row>
    <row r="102" spans="1:7" ht="12.75" customHeight="1" x14ac:dyDescent="0.2">
      <c r="A102" s="12" t="s">
        <v>160</v>
      </c>
      <c r="B102" s="29" t="s">
        <v>146</v>
      </c>
      <c r="C102" s="3">
        <v>24624</v>
      </c>
      <c r="D102" s="3">
        <v>13.6</v>
      </c>
      <c r="E102" s="5">
        <v>249</v>
      </c>
      <c r="F102" s="31">
        <f t="shared" si="8"/>
        <v>261.45</v>
      </c>
      <c r="G102" s="28">
        <v>822843246243</v>
      </c>
    </row>
    <row r="103" spans="1:7" s="21" customFormat="1" ht="12.75" customHeight="1" x14ac:dyDescent="0.25">
      <c r="A103" s="39"/>
      <c r="B103" s="40" t="s">
        <v>196</v>
      </c>
      <c r="C103" s="35"/>
      <c r="D103" s="39"/>
      <c r="E103" s="39"/>
      <c r="F103" s="39"/>
      <c r="G103" s="40"/>
    </row>
    <row r="104" spans="1:7" x14ac:dyDescent="0.2">
      <c r="A104" s="12" t="s">
        <v>264</v>
      </c>
      <c r="B104" s="1" t="s">
        <v>201</v>
      </c>
      <c r="C104" s="3">
        <v>24386</v>
      </c>
      <c r="D104" s="3">
        <v>380.6</v>
      </c>
      <c r="E104" s="5">
        <v>5299</v>
      </c>
      <c r="F104" s="31">
        <f t="shared" ref="F104:F106" si="9">(E104*$F$3)+E104</f>
        <v>5563.95</v>
      </c>
      <c r="G104" s="28">
        <v>822843243860</v>
      </c>
    </row>
    <row r="105" spans="1:7" x14ac:dyDescent="0.2">
      <c r="A105" s="12" t="s">
        <v>176</v>
      </c>
      <c r="B105" s="1" t="s">
        <v>203</v>
      </c>
      <c r="C105" s="3">
        <v>24387</v>
      </c>
      <c r="D105" s="3">
        <v>312.39999999999998</v>
      </c>
      <c r="E105" s="5">
        <v>5299</v>
      </c>
      <c r="F105" s="31">
        <f t="shared" si="9"/>
        <v>5563.95</v>
      </c>
      <c r="G105" s="28">
        <v>822843243877</v>
      </c>
    </row>
    <row r="106" spans="1:7" x14ac:dyDescent="0.2">
      <c r="A106" s="12" t="s">
        <v>177</v>
      </c>
      <c r="B106" s="1" t="s">
        <v>204</v>
      </c>
      <c r="C106" s="3">
        <v>24388</v>
      </c>
      <c r="D106" s="3">
        <v>383.68</v>
      </c>
      <c r="E106" s="5">
        <v>5399</v>
      </c>
      <c r="F106" s="31">
        <f t="shared" si="9"/>
        <v>5668.95</v>
      </c>
      <c r="G106" s="28">
        <v>822843243884</v>
      </c>
    </row>
    <row r="107" spans="1:7" ht="13.2" x14ac:dyDescent="0.25">
      <c r="A107" s="44"/>
      <c r="B107" s="34" t="s">
        <v>214</v>
      </c>
      <c r="C107" s="35"/>
      <c r="D107" s="44"/>
      <c r="E107" s="44"/>
      <c r="F107" s="45"/>
      <c r="G107" s="43"/>
    </row>
    <row r="108" spans="1:7" x14ac:dyDescent="0.2">
      <c r="A108" s="12" t="s">
        <v>178</v>
      </c>
      <c r="B108" s="1" t="s">
        <v>205</v>
      </c>
      <c r="C108" s="3">
        <v>24627</v>
      </c>
      <c r="D108" s="3">
        <v>13.64</v>
      </c>
      <c r="E108" s="5">
        <v>500</v>
      </c>
      <c r="F108" s="31">
        <f t="shared" ref="F108:F115" si="10">(E108*$F$3)+E108</f>
        <v>525</v>
      </c>
      <c r="G108" s="28">
        <v>822843246274</v>
      </c>
    </row>
    <row r="109" spans="1:7" x14ac:dyDescent="0.2">
      <c r="A109" s="12" t="s">
        <v>179</v>
      </c>
      <c r="B109" s="1" t="s">
        <v>206</v>
      </c>
      <c r="C109" s="3">
        <v>24628</v>
      </c>
      <c r="D109" s="3">
        <v>13.64</v>
      </c>
      <c r="E109" s="5">
        <v>500</v>
      </c>
      <c r="F109" s="31">
        <f t="shared" si="10"/>
        <v>525</v>
      </c>
      <c r="G109" s="28">
        <v>822843246281</v>
      </c>
    </row>
    <row r="110" spans="1:7" x14ac:dyDescent="0.2">
      <c r="A110" s="12" t="s">
        <v>180</v>
      </c>
      <c r="B110" s="1" t="s">
        <v>207</v>
      </c>
      <c r="C110" s="3">
        <v>24629</v>
      </c>
      <c r="D110" s="3">
        <v>13.64</v>
      </c>
      <c r="E110" s="5">
        <v>700</v>
      </c>
      <c r="F110" s="31">
        <f t="shared" si="10"/>
        <v>735</v>
      </c>
      <c r="G110" s="28">
        <v>822843246298</v>
      </c>
    </row>
    <row r="111" spans="1:7" ht="13.2" customHeight="1" x14ac:dyDescent="0.2">
      <c r="A111" s="12" t="s">
        <v>181</v>
      </c>
      <c r="B111" s="1" t="s">
        <v>208</v>
      </c>
      <c r="C111" s="3">
        <v>24630</v>
      </c>
      <c r="D111" s="3">
        <v>13.64</v>
      </c>
      <c r="E111" s="5">
        <v>500</v>
      </c>
      <c r="F111" s="31">
        <f t="shared" si="10"/>
        <v>525</v>
      </c>
      <c r="G111" s="28">
        <v>822843246304</v>
      </c>
    </row>
    <row r="112" spans="1:7" ht="12" customHeight="1" x14ac:dyDescent="0.2">
      <c r="A112" s="12" t="s">
        <v>182</v>
      </c>
      <c r="B112" s="1" t="s">
        <v>209</v>
      </c>
      <c r="C112" s="3">
        <v>24631</v>
      </c>
      <c r="D112" s="3">
        <v>13.64</v>
      </c>
      <c r="E112" s="5">
        <v>500</v>
      </c>
      <c r="F112" s="31">
        <f t="shared" si="10"/>
        <v>525</v>
      </c>
      <c r="G112" s="28">
        <v>822843246311</v>
      </c>
    </row>
    <row r="113" spans="1:7" x14ac:dyDescent="0.2">
      <c r="A113" s="12" t="s">
        <v>183</v>
      </c>
      <c r="B113" s="1" t="s">
        <v>210</v>
      </c>
      <c r="C113" s="3">
        <v>24632</v>
      </c>
      <c r="D113" s="3">
        <v>13.64</v>
      </c>
      <c r="E113" s="5">
        <v>700</v>
      </c>
      <c r="F113" s="31">
        <f t="shared" si="10"/>
        <v>735</v>
      </c>
      <c r="G113" s="28">
        <v>822843246328</v>
      </c>
    </row>
    <row r="114" spans="1:7" x14ac:dyDescent="0.2">
      <c r="A114" s="12" t="s">
        <v>184</v>
      </c>
      <c r="B114" s="1" t="s">
        <v>211</v>
      </c>
      <c r="C114" s="3">
        <v>24639</v>
      </c>
      <c r="D114" s="3"/>
      <c r="E114" s="5">
        <v>249</v>
      </c>
      <c r="F114" s="31">
        <f t="shared" si="10"/>
        <v>261.45</v>
      </c>
      <c r="G114" s="28" t="s">
        <v>190</v>
      </c>
    </row>
    <row r="115" spans="1:7" x14ac:dyDescent="0.2">
      <c r="A115" s="12" t="s">
        <v>185</v>
      </c>
      <c r="B115" s="1" t="s">
        <v>212</v>
      </c>
      <c r="C115" s="3">
        <v>24641</v>
      </c>
      <c r="D115" s="3"/>
      <c r="E115" s="5">
        <v>249</v>
      </c>
      <c r="F115" s="31">
        <f t="shared" si="10"/>
        <v>261.45</v>
      </c>
      <c r="G115" s="28" t="s">
        <v>191</v>
      </c>
    </row>
    <row r="116" spans="1:7" ht="12" x14ac:dyDescent="0.2">
      <c r="A116" s="39"/>
      <c r="B116" s="40" t="s">
        <v>277</v>
      </c>
      <c r="C116" s="35"/>
      <c r="D116" s="39"/>
      <c r="E116" s="39"/>
      <c r="F116" s="39"/>
      <c r="G116" s="40"/>
    </row>
    <row r="117" spans="1:7" ht="12" x14ac:dyDescent="0.2">
      <c r="A117" s="33"/>
      <c r="B117" s="34" t="s">
        <v>20</v>
      </c>
      <c r="C117" s="35"/>
      <c r="D117" s="33"/>
      <c r="E117" s="33"/>
      <c r="F117" s="33"/>
      <c r="G117" s="34"/>
    </row>
    <row r="118" spans="1:7" ht="12" customHeight="1" x14ac:dyDescent="0.2">
      <c r="A118" s="9" t="s">
        <v>244</v>
      </c>
      <c r="B118" s="1" t="s">
        <v>21</v>
      </c>
      <c r="C118" s="3">
        <v>81092</v>
      </c>
      <c r="D118" s="3">
        <v>65</v>
      </c>
      <c r="E118" s="5">
        <v>649</v>
      </c>
      <c r="F118" s="31">
        <f t="shared" ref="F118:F122" si="11">(E118*$F$3)+E118</f>
        <v>681.45</v>
      </c>
      <c r="G118" s="28">
        <v>822843810925</v>
      </c>
    </row>
    <row r="119" spans="1:7" x14ac:dyDescent="0.2">
      <c r="A119" s="9" t="s">
        <v>245</v>
      </c>
      <c r="B119" s="1" t="s">
        <v>22</v>
      </c>
      <c r="C119" s="3">
        <v>81093</v>
      </c>
      <c r="D119" s="3">
        <v>65</v>
      </c>
      <c r="E119" s="5">
        <v>649</v>
      </c>
      <c r="F119" s="31">
        <f t="shared" si="11"/>
        <v>681.45</v>
      </c>
      <c r="G119" s="28">
        <v>822843810932</v>
      </c>
    </row>
    <row r="120" spans="1:7" x14ac:dyDescent="0.2">
      <c r="A120" s="9" t="s">
        <v>47</v>
      </c>
      <c r="B120" s="1" t="s">
        <v>28</v>
      </c>
      <c r="C120" s="3">
        <v>84685</v>
      </c>
      <c r="D120" s="3">
        <v>65</v>
      </c>
      <c r="E120" s="5">
        <v>649</v>
      </c>
      <c r="F120" s="31">
        <f t="shared" si="11"/>
        <v>681.45</v>
      </c>
      <c r="G120" s="28">
        <v>822843886326</v>
      </c>
    </row>
    <row r="121" spans="1:7" x14ac:dyDescent="0.2">
      <c r="A121" s="9" t="s">
        <v>246</v>
      </c>
      <c r="B121" s="1" t="s">
        <v>24</v>
      </c>
      <c r="C121" s="3">
        <v>81094</v>
      </c>
      <c r="D121" s="3">
        <v>65</v>
      </c>
      <c r="E121" s="5">
        <v>649</v>
      </c>
      <c r="F121" s="31">
        <f t="shared" si="11"/>
        <v>681.45</v>
      </c>
      <c r="G121" s="28">
        <v>822843810949</v>
      </c>
    </row>
    <row r="122" spans="1:7" x14ac:dyDescent="0.2">
      <c r="A122" s="9" t="s">
        <v>48</v>
      </c>
      <c r="B122" s="1" t="s">
        <v>25</v>
      </c>
      <c r="C122" s="3">
        <v>84688</v>
      </c>
      <c r="D122" s="11">
        <v>65</v>
      </c>
      <c r="E122" s="5">
        <v>749</v>
      </c>
      <c r="F122" s="31">
        <f t="shared" si="11"/>
        <v>786.45</v>
      </c>
      <c r="G122" s="28">
        <v>822843886357</v>
      </c>
    </row>
    <row r="123" spans="1:7" ht="12" customHeight="1" x14ac:dyDescent="0.2">
      <c r="A123" s="33"/>
      <c r="B123" s="34" t="s">
        <v>26</v>
      </c>
      <c r="C123" s="35"/>
      <c r="D123" s="33"/>
      <c r="E123" s="33"/>
      <c r="F123" s="33"/>
      <c r="G123" s="34"/>
    </row>
    <row r="124" spans="1:7" x14ac:dyDescent="0.2">
      <c r="A124" s="9" t="s">
        <v>237</v>
      </c>
      <c r="B124" s="1" t="s">
        <v>21</v>
      </c>
      <c r="C124" s="3">
        <v>81085</v>
      </c>
      <c r="D124" s="11">
        <v>119</v>
      </c>
      <c r="E124" s="5">
        <v>1099</v>
      </c>
      <c r="F124" s="31">
        <f t="shared" ref="F124:F127" si="12">(E124*$F$3)+E124</f>
        <v>1153.95</v>
      </c>
      <c r="G124" s="28">
        <v>822843810857</v>
      </c>
    </row>
    <row r="125" spans="1:7" x14ac:dyDescent="0.2">
      <c r="A125" s="9" t="s">
        <v>49</v>
      </c>
      <c r="B125" s="1" t="s">
        <v>23</v>
      </c>
      <c r="C125" s="3">
        <v>84692</v>
      </c>
      <c r="D125" s="11">
        <v>119</v>
      </c>
      <c r="E125" s="5">
        <v>1099</v>
      </c>
      <c r="F125" s="31">
        <f t="shared" si="12"/>
        <v>1153.95</v>
      </c>
      <c r="G125" s="28">
        <v>822843886395</v>
      </c>
    </row>
    <row r="126" spans="1:7" x14ac:dyDescent="0.2">
      <c r="A126" s="9" t="s">
        <v>238</v>
      </c>
      <c r="B126" s="1" t="s">
        <v>22</v>
      </c>
      <c r="C126" s="3">
        <v>81086</v>
      </c>
      <c r="D126" s="11">
        <v>119</v>
      </c>
      <c r="E126" s="5">
        <v>1099</v>
      </c>
      <c r="F126" s="31">
        <f t="shared" si="12"/>
        <v>1153.95</v>
      </c>
      <c r="G126" s="28">
        <v>822843810864</v>
      </c>
    </row>
    <row r="127" spans="1:7" x14ac:dyDescent="0.2">
      <c r="A127" s="9" t="s">
        <v>239</v>
      </c>
      <c r="B127" s="1" t="s">
        <v>24</v>
      </c>
      <c r="C127" s="3">
        <v>81087</v>
      </c>
      <c r="D127" s="11">
        <v>119</v>
      </c>
      <c r="E127" s="5">
        <v>1099</v>
      </c>
      <c r="F127" s="31">
        <f t="shared" si="12"/>
        <v>1153.95</v>
      </c>
      <c r="G127" s="28">
        <v>822843810871</v>
      </c>
    </row>
    <row r="128" spans="1:7" ht="12" x14ac:dyDescent="0.2">
      <c r="A128" s="33"/>
      <c r="B128" s="34" t="s">
        <v>27</v>
      </c>
      <c r="C128" s="35"/>
      <c r="D128" s="33"/>
      <c r="E128" s="33"/>
      <c r="F128" s="33"/>
      <c r="G128" s="34"/>
    </row>
    <row r="129" spans="1:7" x14ac:dyDescent="0.2">
      <c r="A129" s="9" t="s">
        <v>247</v>
      </c>
      <c r="B129" s="1" t="s">
        <v>21</v>
      </c>
      <c r="C129" s="3">
        <v>81095</v>
      </c>
      <c r="D129" s="11">
        <v>67</v>
      </c>
      <c r="E129" s="5">
        <v>749</v>
      </c>
      <c r="F129" s="31">
        <f t="shared" ref="F129:F135" si="13">(E129*$F$3)+E129</f>
        <v>786.45</v>
      </c>
      <c r="G129" s="28">
        <v>822843810956</v>
      </c>
    </row>
    <row r="130" spans="1:7" x14ac:dyDescent="0.2">
      <c r="A130" s="9" t="s">
        <v>249</v>
      </c>
      <c r="B130" s="1" t="s">
        <v>22</v>
      </c>
      <c r="C130" s="3">
        <v>81096</v>
      </c>
      <c r="D130" s="11">
        <v>67</v>
      </c>
      <c r="E130" s="5">
        <v>749</v>
      </c>
      <c r="F130" s="31">
        <f t="shared" si="13"/>
        <v>786.45</v>
      </c>
      <c r="G130" s="28">
        <v>822843810963</v>
      </c>
    </row>
    <row r="131" spans="1:7" ht="12" customHeight="1" x14ac:dyDescent="0.2">
      <c r="A131" s="9" t="s">
        <v>50</v>
      </c>
      <c r="B131" s="1" t="s">
        <v>28</v>
      </c>
      <c r="C131" s="3">
        <v>84676</v>
      </c>
      <c r="D131" s="11">
        <v>67</v>
      </c>
      <c r="E131" s="5">
        <v>749</v>
      </c>
      <c r="F131" s="31">
        <f t="shared" si="13"/>
        <v>786.45</v>
      </c>
      <c r="G131" s="28">
        <v>822843886234</v>
      </c>
    </row>
    <row r="132" spans="1:7" x14ac:dyDescent="0.2">
      <c r="A132" s="9" t="s">
        <v>51</v>
      </c>
      <c r="B132" s="1" t="s">
        <v>29</v>
      </c>
      <c r="C132" s="3">
        <v>84686</v>
      </c>
      <c r="D132" s="11">
        <v>67</v>
      </c>
      <c r="E132" s="5">
        <v>849</v>
      </c>
      <c r="F132" s="31">
        <f t="shared" si="13"/>
        <v>891.45</v>
      </c>
      <c r="G132" s="28">
        <v>822843886333</v>
      </c>
    </row>
    <row r="133" spans="1:7" x14ac:dyDescent="0.2">
      <c r="A133" s="9" t="s">
        <v>248</v>
      </c>
      <c r="B133" s="1" t="s">
        <v>24</v>
      </c>
      <c r="C133" s="3">
        <v>81097</v>
      </c>
      <c r="D133" s="11">
        <v>67</v>
      </c>
      <c r="E133" s="5">
        <v>749</v>
      </c>
      <c r="F133" s="31">
        <f t="shared" si="13"/>
        <v>786.45</v>
      </c>
      <c r="G133" s="28">
        <v>822843810970</v>
      </c>
    </row>
    <row r="134" spans="1:7" x14ac:dyDescent="0.2">
      <c r="A134" s="9" t="s">
        <v>250</v>
      </c>
      <c r="B134" s="1" t="s">
        <v>31</v>
      </c>
      <c r="C134" s="3">
        <v>81098</v>
      </c>
      <c r="D134" s="11">
        <v>67</v>
      </c>
      <c r="E134" s="5">
        <v>849</v>
      </c>
      <c r="F134" s="31">
        <f t="shared" si="13"/>
        <v>891.45</v>
      </c>
      <c r="G134" s="28">
        <v>822843810987</v>
      </c>
    </row>
    <row r="135" spans="1:7" x14ac:dyDescent="0.2">
      <c r="A135" s="9" t="s">
        <v>52</v>
      </c>
      <c r="B135" s="1" t="s">
        <v>25</v>
      </c>
      <c r="C135" s="3">
        <v>84674</v>
      </c>
      <c r="D135" s="11">
        <v>67</v>
      </c>
      <c r="E135" s="5">
        <v>849</v>
      </c>
      <c r="F135" s="31">
        <f t="shared" si="13"/>
        <v>891.45</v>
      </c>
      <c r="G135" s="28">
        <v>822843886210</v>
      </c>
    </row>
    <row r="136" spans="1:7" ht="12" x14ac:dyDescent="0.2">
      <c r="A136" s="33"/>
      <c r="B136" s="34" t="s">
        <v>30</v>
      </c>
      <c r="C136" s="35"/>
      <c r="D136" s="33"/>
      <c r="E136" s="33"/>
      <c r="F136" s="33"/>
      <c r="G136" s="34"/>
    </row>
    <row r="137" spans="1:7" x14ac:dyDescent="0.2">
      <c r="A137" s="9" t="s">
        <v>240</v>
      </c>
      <c r="B137" s="1" t="s">
        <v>21</v>
      </c>
      <c r="C137" s="3">
        <v>81088</v>
      </c>
      <c r="D137" s="11">
        <v>121</v>
      </c>
      <c r="E137" s="5">
        <v>1299</v>
      </c>
      <c r="F137" s="31">
        <f t="shared" ref="F137:F143" si="14">(E137*$F$3)+E137</f>
        <v>1363.95</v>
      </c>
      <c r="G137" s="28">
        <v>822843810888</v>
      </c>
    </row>
    <row r="138" spans="1:7" x14ac:dyDescent="0.2">
      <c r="A138" s="9" t="s">
        <v>241</v>
      </c>
      <c r="B138" s="1" t="s">
        <v>22</v>
      </c>
      <c r="C138" s="3">
        <v>81089</v>
      </c>
      <c r="D138" s="11">
        <v>121</v>
      </c>
      <c r="E138" s="5">
        <v>1299</v>
      </c>
      <c r="F138" s="31">
        <f t="shared" si="14"/>
        <v>1363.95</v>
      </c>
      <c r="G138" s="28">
        <v>822843810895</v>
      </c>
    </row>
    <row r="139" spans="1:7" ht="12" customHeight="1" x14ac:dyDescent="0.2">
      <c r="A139" s="9" t="s">
        <v>53</v>
      </c>
      <c r="B139" s="1" t="s">
        <v>28</v>
      </c>
      <c r="C139" s="3">
        <v>84675</v>
      </c>
      <c r="D139" s="11">
        <v>121</v>
      </c>
      <c r="E139" s="5">
        <v>1299</v>
      </c>
      <c r="F139" s="31">
        <f t="shared" si="14"/>
        <v>1363.95</v>
      </c>
      <c r="G139" s="28">
        <v>822843886227</v>
      </c>
    </row>
    <row r="140" spans="1:7" x14ac:dyDescent="0.2">
      <c r="A140" s="9" t="s">
        <v>54</v>
      </c>
      <c r="B140" s="1" t="s">
        <v>29</v>
      </c>
      <c r="C140" s="3">
        <v>84693</v>
      </c>
      <c r="D140" s="11">
        <v>121</v>
      </c>
      <c r="E140" s="5">
        <v>1399</v>
      </c>
      <c r="F140" s="31">
        <f t="shared" si="14"/>
        <v>1468.95</v>
      </c>
      <c r="G140" s="28">
        <v>822843886401</v>
      </c>
    </row>
    <row r="141" spans="1:7" x14ac:dyDescent="0.2">
      <c r="A141" s="9" t="s">
        <v>242</v>
      </c>
      <c r="B141" s="1" t="s">
        <v>24</v>
      </c>
      <c r="C141" s="3">
        <v>81090</v>
      </c>
      <c r="D141" s="11">
        <v>121</v>
      </c>
      <c r="E141" s="5">
        <v>1299</v>
      </c>
      <c r="F141" s="31">
        <f t="shared" si="14"/>
        <v>1363.95</v>
      </c>
      <c r="G141" s="28">
        <v>822843810901</v>
      </c>
    </row>
    <row r="142" spans="1:7" ht="12" customHeight="1" x14ac:dyDescent="0.2">
      <c r="A142" s="9" t="s">
        <v>243</v>
      </c>
      <c r="B142" s="1" t="s">
        <v>31</v>
      </c>
      <c r="C142" s="3">
        <v>81091</v>
      </c>
      <c r="D142" s="11">
        <v>121</v>
      </c>
      <c r="E142" s="5">
        <v>1399</v>
      </c>
      <c r="F142" s="31">
        <f t="shared" si="14"/>
        <v>1468.95</v>
      </c>
      <c r="G142" s="28">
        <v>822843810918</v>
      </c>
    </row>
    <row r="143" spans="1:7" x14ac:dyDescent="0.2">
      <c r="A143" s="9" t="s">
        <v>55</v>
      </c>
      <c r="B143" s="1" t="s">
        <v>25</v>
      </c>
      <c r="C143" s="11">
        <v>84673</v>
      </c>
      <c r="D143" s="11">
        <v>121</v>
      </c>
      <c r="E143" s="5">
        <v>1399</v>
      </c>
      <c r="F143" s="31">
        <f t="shared" si="14"/>
        <v>1468.95</v>
      </c>
      <c r="G143" s="28">
        <v>822843886203</v>
      </c>
    </row>
    <row r="144" spans="1:7" ht="12" x14ac:dyDescent="0.2">
      <c r="A144" s="33"/>
      <c r="B144" s="34" t="s">
        <v>32</v>
      </c>
      <c r="C144" s="35"/>
      <c r="D144" s="33"/>
      <c r="E144" s="33"/>
      <c r="F144" s="33"/>
      <c r="G144" s="34"/>
    </row>
    <row r="145" spans="1:7" ht="12" customHeight="1" x14ac:dyDescent="0.2">
      <c r="A145" s="9" t="s">
        <v>56</v>
      </c>
      <c r="B145" s="1" t="s">
        <v>28</v>
      </c>
      <c r="C145" s="3">
        <v>84700</v>
      </c>
      <c r="D145" s="11">
        <v>90</v>
      </c>
      <c r="E145" s="5">
        <v>1049</v>
      </c>
      <c r="F145" s="31">
        <f t="shared" ref="F145:F146" si="15">(E145*$F$3)+E145</f>
        <v>1101.45</v>
      </c>
      <c r="G145" s="28">
        <v>822843886470</v>
      </c>
    </row>
    <row r="146" spans="1:7" x14ac:dyDescent="0.2">
      <c r="A146" s="9" t="s">
        <v>57</v>
      </c>
      <c r="B146" s="9" t="s">
        <v>282</v>
      </c>
      <c r="C146" s="11">
        <v>84699</v>
      </c>
      <c r="D146" s="11">
        <v>90</v>
      </c>
      <c r="E146" s="5">
        <v>1099</v>
      </c>
      <c r="F146" s="31">
        <f t="shared" si="15"/>
        <v>1153.95</v>
      </c>
      <c r="G146" s="28">
        <v>822843886463</v>
      </c>
    </row>
    <row r="147" spans="1:7" ht="12" customHeight="1" x14ac:dyDescent="0.2">
      <c r="A147" s="33"/>
      <c r="B147" s="34" t="s">
        <v>153</v>
      </c>
      <c r="C147" s="35"/>
      <c r="D147" s="33"/>
      <c r="E147" s="33"/>
      <c r="F147" s="33"/>
      <c r="G147" s="34"/>
    </row>
    <row r="148" spans="1:7" x14ac:dyDescent="0.2">
      <c r="A148" s="9" t="s">
        <v>154</v>
      </c>
      <c r="B148" s="1" t="s">
        <v>283</v>
      </c>
      <c r="C148" s="11">
        <v>96218</v>
      </c>
      <c r="D148" s="11">
        <v>138</v>
      </c>
      <c r="E148" s="5">
        <v>999</v>
      </c>
      <c r="F148" s="31">
        <f t="shared" ref="F148:F149" si="16">(E148*$F$3)+E148</f>
        <v>1048.95</v>
      </c>
      <c r="G148" s="28">
        <v>822843962075</v>
      </c>
    </row>
    <row r="149" spans="1:7" x14ac:dyDescent="0.2">
      <c r="A149" s="9" t="s">
        <v>168</v>
      </c>
      <c r="B149" s="1" t="s">
        <v>286</v>
      </c>
      <c r="C149" s="3">
        <v>96175</v>
      </c>
      <c r="D149" s="11">
        <v>138</v>
      </c>
      <c r="E149" s="5">
        <v>899</v>
      </c>
      <c r="F149" s="31">
        <f t="shared" si="16"/>
        <v>943.95</v>
      </c>
      <c r="G149" s="28">
        <v>822843961757</v>
      </c>
    </row>
    <row r="150" spans="1:7" ht="12" x14ac:dyDescent="0.2">
      <c r="A150" s="33"/>
      <c r="B150" s="34" t="s">
        <v>155</v>
      </c>
      <c r="C150" s="35"/>
      <c r="D150" s="33"/>
      <c r="E150" s="33"/>
      <c r="F150" s="33"/>
      <c r="G150" s="34"/>
    </row>
    <row r="151" spans="1:7" x14ac:dyDescent="0.2">
      <c r="A151" s="9" t="s">
        <v>156</v>
      </c>
      <c r="B151" s="1" t="s">
        <v>287</v>
      </c>
      <c r="C151" s="3">
        <v>96214</v>
      </c>
      <c r="D151" s="11">
        <v>138</v>
      </c>
      <c r="E151" s="5">
        <v>799</v>
      </c>
      <c r="F151" s="31">
        <f t="shared" ref="F151" si="17">(E151*$F$3)+E151</f>
        <v>838.95</v>
      </c>
      <c r="G151" s="28">
        <v>822843962143</v>
      </c>
    </row>
    <row r="152" spans="1:7" ht="12" x14ac:dyDescent="0.2">
      <c r="A152" s="33"/>
      <c r="B152" s="34" t="s">
        <v>157</v>
      </c>
      <c r="C152" s="35"/>
      <c r="D152" s="33"/>
      <c r="E152" s="33"/>
      <c r="F152" s="33"/>
      <c r="G152" s="34"/>
    </row>
    <row r="153" spans="1:7" x14ac:dyDescent="0.2">
      <c r="A153" s="9" t="s">
        <v>171</v>
      </c>
      <c r="B153" s="1" t="s">
        <v>158</v>
      </c>
      <c r="C153" s="3">
        <v>96234</v>
      </c>
      <c r="D153" s="11">
        <v>125</v>
      </c>
      <c r="E153" s="5">
        <v>999</v>
      </c>
      <c r="F153" s="31">
        <f t="shared" ref="F153:F156" si="18">(E153*$F$3)+E153</f>
        <v>1048.95</v>
      </c>
      <c r="G153" s="28">
        <v>822843962341</v>
      </c>
    </row>
    <row r="154" spans="1:7" x14ac:dyDescent="0.2">
      <c r="A154" s="9" t="s">
        <v>172</v>
      </c>
      <c r="B154" s="1" t="s">
        <v>159</v>
      </c>
      <c r="C154" s="3">
        <v>96250</v>
      </c>
      <c r="D154" s="11">
        <v>125</v>
      </c>
      <c r="E154" s="5">
        <v>1049</v>
      </c>
      <c r="F154" s="31">
        <f t="shared" si="18"/>
        <v>1101.45</v>
      </c>
      <c r="G154" s="28">
        <v>822843962501</v>
      </c>
    </row>
    <row r="155" spans="1:7" ht="12.75" customHeight="1" x14ac:dyDescent="0.2">
      <c r="A155" s="9" t="s">
        <v>169</v>
      </c>
      <c r="B155" s="1" t="s">
        <v>158</v>
      </c>
      <c r="C155" s="3">
        <v>96219</v>
      </c>
      <c r="D155" s="11">
        <v>125</v>
      </c>
      <c r="E155" s="5">
        <v>799</v>
      </c>
      <c r="F155" s="31">
        <f t="shared" si="18"/>
        <v>838.95</v>
      </c>
      <c r="G155" s="28">
        <v>822843962198</v>
      </c>
    </row>
    <row r="156" spans="1:7" x14ac:dyDescent="0.2">
      <c r="A156" s="9" t="s">
        <v>170</v>
      </c>
      <c r="B156" s="1" t="s">
        <v>159</v>
      </c>
      <c r="C156" s="3">
        <v>96221</v>
      </c>
      <c r="D156" s="3">
        <v>125</v>
      </c>
      <c r="E156" s="5">
        <v>849</v>
      </c>
      <c r="F156" s="31">
        <f t="shared" si="18"/>
        <v>891.45</v>
      </c>
      <c r="G156" s="28">
        <v>822843962211</v>
      </c>
    </row>
    <row r="157" spans="1:7" ht="12" x14ac:dyDescent="0.2">
      <c r="A157" s="39"/>
      <c r="B157" s="40" t="s">
        <v>41</v>
      </c>
      <c r="C157" s="35"/>
      <c r="D157" s="39"/>
      <c r="E157" s="39"/>
      <c r="F157" s="39"/>
      <c r="G157" s="40"/>
    </row>
    <row r="158" spans="1:7" ht="12.75" customHeight="1" x14ac:dyDescent="0.2">
      <c r="A158" s="9" t="s">
        <v>60</v>
      </c>
      <c r="B158" s="1" t="s">
        <v>64</v>
      </c>
      <c r="C158" s="3">
        <v>24474</v>
      </c>
      <c r="D158" s="4" t="s">
        <v>0</v>
      </c>
      <c r="E158" s="5">
        <v>359</v>
      </c>
      <c r="F158" s="31">
        <f t="shared" ref="F158:F167" si="19">(E158*$F$3)+E158</f>
        <v>376.95</v>
      </c>
      <c r="G158" s="28">
        <v>822843244744</v>
      </c>
    </row>
    <row r="159" spans="1:7" x14ac:dyDescent="0.2">
      <c r="A159" s="9" t="s">
        <v>60</v>
      </c>
      <c r="B159" s="1" t="s">
        <v>65</v>
      </c>
      <c r="C159" s="3">
        <v>24475</v>
      </c>
      <c r="D159" s="4" t="s">
        <v>0</v>
      </c>
      <c r="E159" s="5">
        <v>359</v>
      </c>
      <c r="F159" s="31">
        <f t="shared" si="19"/>
        <v>376.95</v>
      </c>
      <c r="G159" s="28">
        <v>822843244751</v>
      </c>
    </row>
    <row r="160" spans="1:7" ht="12.75" customHeight="1" x14ac:dyDescent="0.2">
      <c r="A160" s="9" t="s">
        <v>60</v>
      </c>
      <c r="B160" s="1" t="s">
        <v>66</v>
      </c>
      <c r="C160" s="3">
        <v>24476</v>
      </c>
      <c r="D160" s="4" t="s">
        <v>0</v>
      </c>
      <c r="E160" s="5">
        <v>379</v>
      </c>
      <c r="F160" s="31">
        <f t="shared" si="19"/>
        <v>397.95</v>
      </c>
      <c r="G160" s="28">
        <v>822843244768</v>
      </c>
    </row>
    <row r="161" spans="1:7" x14ac:dyDescent="0.2">
      <c r="A161" s="9" t="s">
        <v>61</v>
      </c>
      <c r="B161" s="1" t="s">
        <v>34</v>
      </c>
      <c r="C161" s="3">
        <v>24468</v>
      </c>
      <c r="D161" s="4" t="s">
        <v>0</v>
      </c>
      <c r="E161" s="5">
        <v>279</v>
      </c>
      <c r="F161" s="31">
        <f t="shared" si="19"/>
        <v>292.95</v>
      </c>
      <c r="G161" s="28">
        <v>822843244683</v>
      </c>
    </row>
    <row r="162" spans="1:7" x14ac:dyDescent="0.2">
      <c r="A162" s="9" t="s">
        <v>61</v>
      </c>
      <c r="B162" s="1" t="s">
        <v>35</v>
      </c>
      <c r="C162" s="3">
        <v>24469</v>
      </c>
      <c r="D162" s="4" t="s">
        <v>0</v>
      </c>
      <c r="E162" s="5">
        <v>279</v>
      </c>
      <c r="F162" s="31">
        <f t="shared" si="19"/>
        <v>292.95</v>
      </c>
      <c r="G162" s="28">
        <v>822843244690</v>
      </c>
    </row>
    <row r="163" spans="1:7" ht="12" customHeight="1" x14ac:dyDescent="0.2">
      <c r="A163" s="9" t="s">
        <v>61</v>
      </c>
      <c r="B163" s="1" t="s">
        <v>36</v>
      </c>
      <c r="C163" s="3">
        <v>24470</v>
      </c>
      <c r="D163" s="4" t="s">
        <v>0</v>
      </c>
      <c r="E163" s="5">
        <v>299</v>
      </c>
      <c r="F163" s="31">
        <f t="shared" si="19"/>
        <v>313.95</v>
      </c>
      <c r="G163" s="28">
        <v>822843244706</v>
      </c>
    </row>
    <row r="164" spans="1:7" ht="13.5" customHeight="1" x14ac:dyDescent="0.2">
      <c r="A164" s="9" t="s">
        <v>76</v>
      </c>
      <c r="B164" s="1" t="s">
        <v>62</v>
      </c>
      <c r="C164" s="3">
        <v>24478</v>
      </c>
      <c r="D164" s="4" t="s">
        <v>0</v>
      </c>
      <c r="E164" s="5">
        <v>359</v>
      </c>
      <c r="F164" s="31">
        <f t="shared" si="19"/>
        <v>376.95</v>
      </c>
      <c r="G164" s="28">
        <v>822843244782</v>
      </c>
    </row>
    <row r="165" spans="1:7" x14ac:dyDescent="0.2">
      <c r="A165" s="9" t="s">
        <v>83</v>
      </c>
      <c r="B165" s="1" t="s">
        <v>62</v>
      </c>
      <c r="C165" s="3">
        <v>24477</v>
      </c>
      <c r="D165" s="4" t="s">
        <v>0</v>
      </c>
      <c r="E165" s="5">
        <v>399</v>
      </c>
      <c r="F165" s="31">
        <f t="shared" si="19"/>
        <v>418.95</v>
      </c>
      <c r="G165" s="28">
        <v>822843244775</v>
      </c>
    </row>
    <row r="166" spans="1:7" x14ac:dyDescent="0.2">
      <c r="A166" s="9" t="s">
        <v>33</v>
      </c>
      <c r="B166" s="1" t="s">
        <v>37</v>
      </c>
      <c r="C166" s="3">
        <v>819263</v>
      </c>
      <c r="D166" s="4" t="s">
        <v>0</v>
      </c>
      <c r="E166" s="5">
        <v>89</v>
      </c>
      <c r="F166" s="31">
        <f t="shared" si="19"/>
        <v>93.45</v>
      </c>
      <c r="G166" s="28">
        <v>9415112992050</v>
      </c>
    </row>
    <row r="167" spans="1:7" x14ac:dyDescent="0.2">
      <c r="A167" s="9" t="s">
        <v>63</v>
      </c>
      <c r="B167" s="1" t="s">
        <v>38</v>
      </c>
      <c r="C167" s="3">
        <v>819264</v>
      </c>
      <c r="D167" s="4" t="s">
        <v>0</v>
      </c>
      <c r="E167" s="5">
        <v>89</v>
      </c>
      <c r="F167" s="31">
        <f t="shared" si="19"/>
        <v>93.45</v>
      </c>
      <c r="G167" s="28">
        <v>9415112992067</v>
      </c>
    </row>
    <row r="168" spans="1:7" ht="11.25" customHeight="1" x14ac:dyDescent="0.2">
      <c r="A168" s="9" t="s">
        <v>294</v>
      </c>
      <c r="B168" s="1" t="s">
        <v>295</v>
      </c>
      <c r="C168" s="3">
        <v>24930</v>
      </c>
      <c r="D168" s="4" t="s">
        <v>0</v>
      </c>
      <c r="E168" s="5" t="s">
        <v>0</v>
      </c>
      <c r="F168" s="8">
        <v>49.99</v>
      </c>
      <c r="G168" s="28">
        <v>822843249305</v>
      </c>
    </row>
    <row r="169" spans="1:7" x14ac:dyDescent="0.2">
      <c r="A169" s="9" t="s">
        <v>292</v>
      </c>
      <c r="B169" s="9" t="s">
        <v>293</v>
      </c>
      <c r="C169" s="11">
        <v>24929</v>
      </c>
      <c r="D169" s="6"/>
      <c r="E169" s="5"/>
      <c r="F169" s="8">
        <v>59.99</v>
      </c>
      <c r="G169" s="28">
        <v>822843249299</v>
      </c>
    </row>
    <row r="170" spans="1:7" x14ac:dyDescent="0.2">
      <c r="A170" s="9"/>
      <c r="B170" s="1" t="s">
        <v>147</v>
      </c>
      <c r="C170" s="3">
        <v>88667</v>
      </c>
      <c r="D170" s="4" t="s">
        <v>0</v>
      </c>
      <c r="E170" s="5" t="s">
        <v>0</v>
      </c>
      <c r="F170" s="5">
        <v>99</v>
      </c>
      <c r="G170" s="28">
        <v>822843886678</v>
      </c>
    </row>
    <row r="171" spans="1:7" x14ac:dyDescent="0.2">
      <c r="A171" s="9"/>
      <c r="B171" s="1" t="s">
        <v>148</v>
      </c>
      <c r="C171" s="3">
        <v>88668</v>
      </c>
      <c r="D171" s="4" t="s">
        <v>0</v>
      </c>
      <c r="E171" s="5" t="s">
        <v>0</v>
      </c>
      <c r="F171" s="5">
        <v>99</v>
      </c>
      <c r="G171" s="28">
        <v>822843886685</v>
      </c>
    </row>
    <row r="172" spans="1:7" ht="22.8" x14ac:dyDescent="0.2">
      <c r="A172" s="9" t="s">
        <v>174</v>
      </c>
      <c r="B172" s="1" t="s">
        <v>173</v>
      </c>
      <c r="C172" s="3">
        <v>81117</v>
      </c>
      <c r="D172" s="4" t="s">
        <v>0</v>
      </c>
      <c r="E172" s="5" t="s">
        <v>0</v>
      </c>
      <c r="F172" s="5">
        <v>99</v>
      </c>
      <c r="G172" s="28">
        <v>822843811175</v>
      </c>
    </row>
    <row r="173" spans="1:7" x14ac:dyDescent="0.2">
      <c r="A173" s="9"/>
      <c r="B173" s="1" t="s">
        <v>39</v>
      </c>
      <c r="C173" s="3">
        <v>60201</v>
      </c>
      <c r="D173" s="4" t="s">
        <v>0</v>
      </c>
      <c r="E173" s="5" t="s">
        <v>0</v>
      </c>
      <c r="F173" s="5">
        <v>25</v>
      </c>
      <c r="G173" s="28">
        <v>890685002006</v>
      </c>
    </row>
    <row r="174" spans="1:7" x14ac:dyDescent="0.2">
      <c r="A174" s="9"/>
      <c r="B174" s="1" t="s">
        <v>149</v>
      </c>
      <c r="C174" s="3">
        <v>98741</v>
      </c>
      <c r="D174" s="4" t="s">
        <v>0</v>
      </c>
      <c r="E174" s="5" t="s">
        <v>0</v>
      </c>
      <c r="F174" s="5">
        <v>79</v>
      </c>
      <c r="G174" s="28">
        <v>822843987122</v>
      </c>
    </row>
    <row r="175" spans="1:7" x14ac:dyDescent="0.2">
      <c r="A175" s="9"/>
      <c r="B175" s="1" t="s">
        <v>92</v>
      </c>
      <c r="C175" s="11">
        <v>525798</v>
      </c>
      <c r="D175" s="4" t="s">
        <v>0</v>
      </c>
      <c r="E175" s="6" t="s">
        <v>0</v>
      </c>
      <c r="F175" s="5">
        <v>49</v>
      </c>
      <c r="G175" s="30" t="s">
        <v>275</v>
      </c>
    </row>
  </sheetData>
  <pageMargins left="0.7" right="0.7" top="0.75" bottom="0.75" header="0.3" footer="0.3"/>
  <pageSetup scale="44" fitToHeight="0" orientation="portrait" r:id="rId1"/>
  <headerFooter>
    <oddFooter>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FAP USA DEALER</vt:lpstr>
      <vt:lpstr>FAP USA RETAIL</vt:lpstr>
      <vt:lpstr>'FAP USA DEALER'!Print_Titles</vt:lpstr>
      <vt:lpstr>'FAP USA RETAIL'!Print_Titles</vt:lpstr>
    </vt:vector>
  </TitlesOfParts>
  <Company>Fisher &amp; Paykel Appliances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Davies</dc:creator>
  <cp:lastModifiedBy>Stella Galvan</cp:lastModifiedBy>
  <cp:lastPrinted>2016-12-19T22:40:25Z</cp:lastPrinted>
  <dcterms:created xsi:type="dcterms:W3CDTF">2011-07-29T19:16:11Z</dcterms:created>
  <dcterms:modified xsi:type="dcterms:W3CDTF">2017-04-01T01:11:43Z</dcterms:modified>
</cp:coreProperties>
</file>